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40" windowHeight="12150"/>
  </bookViews>
  <sheets>
    <sheet name="Sheet1" sheetId="1" r:id="rId1"/>
  </sheets>
  <definedNames>
    <definedName name="_xlnm.Print_Area" localSheetId="0">Sheet1!$A$1:$F$122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" i="1" l="1"/>
  <c r="E118" i="1"/>
  <c r="E110" i="1"/>
  <c r="E97" i="1"/>
  <c r="E90" i="1"/>
  <c r="E83" i="1"/>
  <c r="E79" i="1"/>
  <c r="E71" i="1"/>
  <c r="E61" i="1"/>
  <c r="E55" i="1"/>
  <c r="E45" i="1"/>
  <c r="E32" i="1"/>
  <c r="E25" i="1"/>
</calcChain>
</file>

<file path=xl/sharedStrings.xml><?xml version="1.0" encoding="utf-8"?>
<sst xmlns="http://schemas.openxmlformats.org/spreadsheetml/2006/main" count="160" uniqueCount="152">
  <si>
    <t>հ/հ</t>
  </si>
  <si>
    <t>ԱԶԳԱՆՈՒՆ ԱՆՈՒՆ ՀԱՅՐԱՆՈՒՆ</t>
  </si>
  <si>
    <t>ԿԱԴԱՍՏՐԱՅԻՆ ԾԱԾԿԱԳԻՐ</t>
  </si>
  <si>
    <t>ՀՈՂԻ ՉԱՓԸ /ՀԱ/</t>
  </si>
  <si>
    <t>ՀԱՐԿԻ ՉԱՓ /ԴՐԱՄ/</t>
  </si>
  <si>
    <t>Սարգսյան Սարգիս</t>
  </si>
  <si>
    <t>04-011-0020-0018</t>
  </si>
  <si>
    <t>04-011-0020-0016</t>
  </si>
  <si>
    <t>04-011-0204-0029</t>
  </si>
  <si>
    <t>04-011-0204-0030</t>
  </si>
  <si>
    <t>04-011-0032-0008</t>
  </si>
  <si>
    <t>04-011-0037-0019</t>
  </si>
  <si>
    <t>Միրզոյան Բագրատ</t>
  </si>
  <si>
    <t>04-011-0207-0013</t>
  </si>
  <si>
    <t>04-011-0207-0019</t>
  </si>
  <si>
    <t>Ալեքսանյան Արմինե</t>
  </si>
  <si>
    <t>04-011-0032-0002</t>
  </si>
  <si>
    <t>Խաչատրյան Թորգոմ</t>
  </si>
  <si>
    <t>04-011-0042-0010</t>
  </si>
  <si>
    <t>04-011-0042-0006</t>
  </si>
  <si>
    <t>04-011-0008-0002</t>
  </si>
  <si>
    <t>Ընդամենը</t>
  </si>
  <si>
    <t>ԱՅԳԵՇԱՏ</t>
  </si>
  <si>
    <t>Ղազարյան Արթուր Սամվելի</t>
  </si>
  <si>
    <t>04-014-0007-0009</t>
  </si>
  <si>
    <t>04-014-0024-0011</t>
  </si>
  <si>
    <t>04-014-0110-0006</t>
  </si>
  <si>
    <t>04-014-0109-0006</t>
  </si>
  <si>
    <t>04-014-0106-0002</t>
  </si>
  <si>
    <t>ԱՐԱԳԱԾ</t>
  </si>
  <si>
    <t>04-021-0049-0010</t>
  </si>
  <si>
    <t>04-021-0261-0068</t>
  </si>
  <si>
    <t>04-021-0261-0058</t>
  </si>
  <si>
    <t>04-021-0261-0008</t>
  </si>
  <si>
    <t>04-021-0261-0069</t>
  </si>
  <si>
    <t>04-021-0261-0059</t>
  </si>
  <si>
    <t>04-021-0054-0002</t>
  </si>
  <si>
    <t>04-021-0260-0040</t>
  </si>
  <si>
    <t>04-021-0064-0034</t>
  </si>
  <si>
    <t>Մարգարյան Բուրաստան Ասկարամի</t>
  </si>
  <si>
    <t xml:space="preserve">04-037-0021-0008               </t>
  </si>
  <si>
    <t>04-037-108-0010</t>
  </si>
  <si>
    <t>04-037-0001-0102</t>
  </si>
  <si>
    <t>Մովսիսյան Նորիկ Վազգենի</t>
  </si>
  <si>
    <t>04-037-0026-0001</t>
  </si>
  <si>
    <t>04-037-0131-0006</t>
  </si>
  <si>
    <t>04-037-0130-0003</t>
  </si>
  <si>
    <t>04-037-0018-0008</t>
  </si>
  <si>
    <t>ԴԱՇՏ</t>
  </si>
  <si>
    <t>04-038-0058-0002</t>
  </si>
  <si>
    <t xml:space="preserve">Գաբրիելյան Արամայիս Վարդանի </t>
  </si>
  <si>
    <t>04-038-0128-0010</t>
  </si>
  <si>
    <t>04-038-0058-0007</t>
  </si>
  <si>
    <t>04-038-0128-0011</t>
  </si>
  <si>
    <t>Գրիգորյան Սեյրան Անդրուշի</t>
  </si>
  <si>
    <t>04-038-0135-0007</t>
  </si>
  <si>
    <t>ԴՈՂՍ</t>
  </si>
  <si>
    <t>Ղազարյան Վահան Ազատի</t>
  </si>
  <si>
    <t>04-052-0014-0016</t>
  </si>
  <si>
    <t>04-052-0032-0018</t>
  </si>
  <si>
    <t>04-052-0206-0004</t>
  </si>
  <si>
    <t>Իսրաելյան Սուսան Գագիկի</t>
  </si>
  <si>
    <t>04-052-0041-0004</t>
  </si>
  <si>
    <t>ԾԱՂԿՈՒՆՔ</t>
  </si>
  <si>
    <t>Սարգսյան Տիգրան</t>
  </si>
  <si>
    <t>04-053-0659-0100</t>
  </si>
  <si>
    <t>Սարգսյան Կարեն</t>
  </si>
  <si>
    <t>04-053-0005-0014</t>
  </si>
  <si>
    <t>04-053-0659-0011</t>
  </si>
  <si>
    <t>04-053-0656-0010</t>
  </si>
  <si>
    <t>04-053-0023-0005</t>
  </si>
  <si>
    <t>Գալստյան Խաչիկ</t>
  </si>
  <si>
    <t>04-053-0603-0003</t>
  </si>
  <si>
    <t>04-053-0019-0005</t>
  </si>
  <si>
    <t>Թովմասյան Հայկ</t>
  </si>
  <si>
    <t>04-053-0005-0009</t>
  </si>
  <si>
    <t>ԾԻԱԾԱՆ</t>
  </si>
  <si>
    <t>Բաղդասարյան Արմեն Բախշիի</t>
  </si>
  <si>
    <t>04-055-0034-0016</t>
  </si>
  <si>
    <t>0.134</t>
  </si>
  <si>
    <t>04-055-0065-0042</t>
  </si>
  <si>
    <t>0.107</t>
  </si>
  <si>
    <t>04-055-0210-0008</t>
  </si>
  <si>
    <t>0.15</t>
  </si>
  <si>
    <t>Զաքարյան Սեվակ Դեպենցի</t>
  </si>
  <si>
    <t>04-055-0004-0014</t>
  </si>
  <si>
    <t>0.11</t>
  </si>
  <si>
    <t>Մանուկյան Նորիկ Համբարձումի</t>
  </si>
  <si>
    <t>04-055-0057-0026</t>
  </si>
  <si>
    <t>0.22</t>
  </si>
  <si>
    <t>Սրապիոնյան Արտակ Աշոտի</t>
  </si>
  <si>
    <t>04-055-0182-0007</t>
  </si>
  <si>
    <t>0.43</t>
  </si>
  <si>
    <t>ՀԱՅԹԱՂ</t>
  </si>
  <si>
    <t>Չիթչյան Արթուր Գրիգորի</t>
  </si>
  <si>
    <t>04-068-0109-0034</t>
  </si>
  <si>
    <t>04-068-0023-0017</t>
  </si>
  <si>
    <t>ՄՐԳԱՍՏԱՆ</t>
  </si>
  <si>
    <t>ԳԵՂԱԿԵՐՏ</t>
  </si>
  <si>
    <t>04-087-0024-0001</t>
  </si>
  <si>
    <t>04-087-0007-0017</t>
  </si>
  <si>
    <t>04-087-0007-0006</t>
  </si>
  <si>
    <t>04-087-0037-0015</t>
  </si>
  <si>
    <t>04-087-0103-0018</t>
  </si>
  <si>
    <t>Սամվել Մարտինի Պոչիկյան</t>
  </si>
  <si>
    <t>04-051-0102-0016</t>
  </si>
  <si>
    <t>04-051-0025-0005</t>
  </si>
  <si>
    <t>Արման Երջանիկի Բադալյան</t>
  </si>
  <si>
    <t>04-051-0031-0009</t>
  </si>
  <si>
    <t>Արգիշտ Երջանիկի Բադալյան</t>
  </si>
  <si>
    <t>04-051-0031-0008</t>
  </si>
  <si>
    <t>Յուրի Արգիշտիի Բադալյան</t>
  </si>
  <si>
    <t>04-051-0111-0011</t>
  </si>
  <si>
    <t>ԾԱՂԿԱԼԱՆՋ</t>
  </si>
  <si>
    <t>Մանուկյան  Նորիկ  Համբարձումի</t>
  </si>
  <si>
    <t>04-021-0295-0006</t>
  </si>
  <si>
    <t xml:space="preserve"> Համբարձումյան  Կարապետ Նորայրի</t>
  </si>
  <si>
    <t xml:space="preserve">  Համբարձումյան Նորայր Կարապետի</t>
  </si>
  <si>
    <t>Սահակյան Գայանե Գրիշայի</t>
  </si>
  <si>
    <t>04-021-0054-0003</t>
  </si>
  <si>
    <t xml:space="preserve"> Սահակյան Գայանե Սերգոյի</t>
  </si>
  <si>
    <t xml:space="preserve">ԱՐՇԱԼՈՒՅՍ </t>
  </si>
  <si>
    <t>ընդամենը</t>
  </si>
  <si>
    <t>ընդանենը</t>
  </si>
  <si>
    <t>ՑՈՒՑԱԿ</t>
  </si>
  <si>
    <t>ԱՄԲԵՐԴ</t>
  </si>
  <si>
    <t>Մաքսիմ Մնացականյան Արզումանի</t>
  </si>
  <si>
    <t>04-008-0115-0001</t>
  </si>
  <si>
    <t>04-008-0042-0003</t>
  </si>
  <si>
    <t>Հայաստանի Հանրապետության Արմավիրի մարզի</t>
  </si>
  <si>
    <t xml:space="preserve">               Նախագիծ</t>
  </si>
  <si>
    <r>
      <t xml:space="preserve">                   </t>
    </r>
    <r>
      <rPr>
        <sz val="12"/>
        <color theme="1"/>
        <rFont val="Calibri"/>
        <family val="2"/>
        <charset val="204"/>
        <scheme val="minor"/>
      </rPr>
      <t xml:space="preserve"> ընդամենը</t>
    </r>
  </si>
  <si>
    <t>04-008-0137-0032</t>
  </si>
  <si>
    <t>04-008-0137-0033</t>
  </si>
  <si>
    <t>04-008-0137-0034</t>
  </si>
  <si>
    <t>04-008-0137-0019</t>
  </si>
  <si>
    <t>Դավիթ Ներսիսյան Կառլենի</t>
  </si>
  <si>
    <t>04-038-0037-0002</t>
  </si>
  <si>
    <t>04-038-0031-0003</t>
  </si>
  <si>
    <t>04-038-0034-0006</t>
  </si>
  <si>
    <t>Հավելված 2</t>
  </si>
  <si>
    <t xml:space="preserve">        թիվ   -----------------     որոշման</t>
  </si>
  <si>
    <t>ԱՆՇԱՐԺ     ԳՈՒՅՔԻ   ՀԱՐԿԻ    ԳԾՈՎ     ԱՐՏՈՆՈՒԹՅՈՒՆ</t>
  </si>
  <si>
    <t xml:space="preserve">                Խոյ համայնքի ավագանու 2025 թ․մարտի 13-ի </t>
  </si>
  <si>
    <t>0,3</t>
  </si>
  <si>
    <t>0,149</t>
  </si>
  <si>
    <t>Բունիաթյան Էլենա Սահակի</t>
  </si>
  <si>
    <t>Բունիաթյան Նորիկ Վասիայի</t>
  </si>
  <si>
    <t>Բունիաթյան Անուշավան Նորայրի</t>
  </si>
  <si>
    <t>Ավետիսյան Վարդուշ Գարեգինի</t>
  </si>
  <si>
    <t>Մկրտչյան Արթուր Յուրիկի</t>
  </si>
  <si>
    <r>
      <t xml:space="preserve">        </t>
    </r>
    <r>
      <rPr>
        <sz val="11"/>
        <color theme="1"/>
        <rFont val="Arial AM"/>
        <family val="2"/>
      </rPr>
      <t xml:space="preserve"> Աշխատակազմի քարտուղար՝                                     Գ․</t>
    </r>
    <r>
      <rPr>
        <sz val="12"/>
        <color theme="1"/>
        <rFont val="Arial AM"/>
        <family val="2"/>
      </rPr>
      <t>Շառոյան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</si>
</sst>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1"/>
      <color rgb="FFFF0000"/>
      <name val="Calibri"/>
      <family val="2"/>
      <charset val="204"/>
      <scheme val="minor"/>
    </font>
    <font>
      <b/>
      <sz val="10"/>
      <name val="GHEA Grapalat"/>
      <family val="3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AM"/>
      <family val="2"/>
    </font>
    <font>
      <sz val="12"/>
      <color theme="1"/>
      <name val="Arial AM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10" fillId="0" borderId="5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/>
    <xf numFmtId="0" fontId="11" fillId="0" borderId="1" xfId="0" applyFont="1" applyBorder="1" applyAlignment="1"/>
    <xf numFmtId="0" fontId="9" fillId="0" borderId="1" xfId="0" applyFont="1" applyBorder="1" applyAlignment="1"/>
    <xf numFmtId="0" fontId="0" fillId="0" borderId="0" xfId="0" applyAlignment="1">
      <alignment horizontal="right"/>
    </xf>
    <xf numFmtId="0" fontId="0" fillId="0" borderId="2" xfId="0" applyBorder="1" applyAlignment="1"/>
    <xf numFmtId="0" fontId="12" fillId="0" borderId="1" xfId="0" applyFont="1" applyBorder="1" applyAlignment="1"/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/>
    <xf numFmtId="0" fontId="17" fillId="0" borderId="1" xfId="0" applyFont="1" applyBorder="1" applyAlignment="1"/>
    <xf numFmtId="0" fontId="18" fillId="0" borderId="3" xfId="0" applyFont="1" applyBorder="1" applyAlignment="1"/>
    <xf numFmtId="0" fontId="19" fillId="0" borderId="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21" fillId="0" borderId="1" xfId="0" applyFont="1" applyBorder="1" applyAlignment="1"/>
    <xf numFmtId="0" fontId="17" fillId="0" borderId="3" xfId="0" applyFont="1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/>
    <xf numFmtId="0" fontId="4" fillId="0" borderId="3" xfId="0" applyFont="1" applyBorder="1" applyAlignment="1"/>
    <xf numFmtId="0" fontId="14" fillId="0" borderId="1" xfId="0" applyFont="1" applyBorder="1" applyAlignment="1"/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view="pageBreakPreview" topLeftCell="A103" zoomScale="130" zoomScaleNormal="100" zoomScaleSheetLayoutView="130" workbookViewId="0">
      <selection activeCell="I116" sqref="I116"/>
    </sheetView>
  </sheetViews>
  <sheetFormatPr defaultRowHeight="15" x14ac:dyDescent="0.25"/>
  <cols>
    <col min="1" max="1" width="6.42578125" customWidth="1"/>
    <col min="2" max="2" width="43.28515625" style="5" customWidth="1"/>
    <col min="3" max="3" width="20.7109375" style="4" customWidth="1"/>
    <col min="4" max="4" width="11.140625" style="4" customWidth="1"/>
    <col min="5" max="5" width="9.140625" style="4"/>
  </cols>
  <sheetData>
    <row r="1" spans="1:6" s="3" customFormat="1" x14ac:dyDescent="0.25">
      <c r="B1" s="5"/>
      <c r="C1" s="4"/>
      <c r="D1" s="4"/>
      <c r="E1" s="4"/>
    </row>
    <row r="2" spans="1:6" s="3" customFormat="1" x14ac:dyDescent="0.25">
      <c r="B2" s="5"/>
      <c r="C2" s="4"/>
      <c r="D2" s="46" t="s">
        <v>130</v>
      </c>
      <c r="E2" s="46"/>
    </row>
    <row r="3" spans="1:6" s="3" customFormat="1" x14ac:dyDescent="0.25">
      <c r="B3" s="47" t="s">
        <v>140</v>
      </c>
      <c r="C3" s="47"/>
      <c r="D3" s="47"/>
      <c r="E3" s="47"/>
    </row>
    <row r="4" spans="1:6" s="3" customFormat="1" x14ac:dyDescent="0.25">
      <c r="B4" s="48" t="s">
        <v>129</v>
      </c>
      <c r="C4" s="48"/>
      <c r="D4" s="48"/>
      <c r="E4" s="48"/>
    </row>
    <row r="5" spans="1:6" s="3" customFormat="1" x14ac:dyDescent="0.25">
      <c r="B5" s="48" t="s">
        <v>143</v>
      </c>
      <c r="C5" s="48"/>
      <c r="D5" s="48"/>
      <c r="E5" s="48"/>
    </row>
    <row r="6" spans="1:6" s="3" customFormat="1" x14ac:dyDescent="0.25">
      <c r="B6" s="48" t="s">
        <v>141</v>
      </c>
      <c r="C6" s="48"/>
      <c r="D6" s="48"/>
      <c r="E6" s="48"/>
    </row>
    <row r="7" spans="1:6" s="3" customFormat="1" x14ac:dyDescent="0.25">
      <c r="B7" s="26"/>
      <c r="C7" s="26"/>
      <c r="D7" s="26"/>
      <c r="E7" s="26"/>
    </row>
    <row r="8" spans="1:6" s="3" customFormat="1" ht="16.5" x14ac:dyDescent="0.3">
      <c r="B8" s="95" t="s">
        <v>124</v>
      </c>
      <c r="C8" s="95"/>
      <c r="D8" s="95"/>
      <c r="E8" s="95"/>
      <c r="F8" s="95"/>
    </row>
    <row r="9" spans="1:6" s="3" customFormat="1" ht="16.5" customHeight="1" x14ac:dyDescent="0.25">
      <c r="B9" s="96" t="s">
        <v>142</v>
      </c>
      <c r="C9" s="96"/>
      <c r="D9" s="96"/>
      <c r="E9" s="96"/>
      <c r="F9" s="96"/>
    </row>
    <row r="11" spans="1:6" x14ac:dyDescent="0.25">
      <c r="A11" s="97" t="s">
        <v>22</v>
      </c>
      <c r="B11" s="97"/>
      <c r="C11" s="97"/>
      <c r="D11" s="97"/>
      <c r="E11" s="97"/>
    </row>
    <row r="12" spans="1:6" ht="42" customHeight="1" x14ac:dyDescent="0.3">
      <c r="A12" s="1" t="s">
        <v>0</v>
      </c>
      <c r="B12" s="6" t="s">
        <v>1</v>
      </c>
      <c r="C12" s="1" t="s">
        <v>2</v>
      </c>
      <c r="D12" s="1" t="s">
        <v>3</v>
      </c>
      <c r="E12" s="1" t="s">
        <v>4</v>
      </c>
      <c r="F12" s="2"/>
    </row>
    <row r="13" spans="1:6" ht="22.5" customHeight="1" x14ac:dyDescent="0.3">
      <c r="A13" s="76">
        <v>1</v>
      </c>
      <c r="B13" s="79" t="s">
        <v>5</v>
      </c>
      <c r="C13" s="9" t="s">
        <v>6</v>
      </c>
      <c r="D13" s="102">
        <v>0.1384</v>
      </c>
      <c r="E13" s="12">
        <v>3888</v>
      </c>
      <c r="F13" s="2"/>
    </row>
    <row r="14" spans="1:6" ht="22.5" customHeight="1" x14ac:dyDescent="0.3">
      <c r="A14" s="77"/>
      <c r="B14" s="80"/>
      <c r="C14" s="11" t="s">
        <v>7</v>
      </c>
      <c r="D14" s="102">
        <v>0.15</v>
      </c>
      <c r="E14" s="12">
        <v>1875</v>
      </c>
      <c r="F14" s="2"/>
    </row>
    <row r="15" spans="1:6" ht="22.5" customHeight="1" x14ac:dyDescent="0.3">
      <c r="A15" s="77"/>
      <c r="B15" s="80"/>
      <c r="C15" s="11" t="s">
        <v>8</v>
      </c>
      <c r="D15" s="102">
        <v>0.14560000000000001</v>
      </c>
      <c r="E15" s="12">
        <v>4309</v>
      </c>
      <c r="F15" s="2"/>
    </row>
    <row r="16" spans="1:6" ht="22.5" customHeight="1" x14ac:dyDescent="0.3">
      <c r="A16" s="77"/>
      <c r="B16" s="80"/>
      <c r="C16" s="13" t="s">
        <v>9</v>
      </c>
      <c r="D16" s="102">
        <v>0.16</v>
      </c>
      <c r="E16" s="12">
        <v>2923</v>
      </c>
      <c r="F16" s="2"/>
    </row>
    <row r="17" spans="1:6" ht="22.5" customHeight="1" x14ac:dyDescent="0.3">
      <c r="A17" s="77"/>
      <c r="B17" s="80"/>
      <c r="C17" s="11" t="s">
        <v>10</v>
      </c>
      <c r="D17" s="102">
        <v>0.1</v>
      </c>
      <c r="E17" s="14">
        <v>3564</v>
      </c>
      <c r="F17" s="2"/>
    </row>
    <row r="18" spans="1:6" ht="22.5" customHeight="1" x14ac:dyDescent="0.3">
      <c r="A18" s="78"/>
      <c r="B18" s="81"/>
      <c r="C18" s="11" t="s">
        <v>11</v>
      </c>
      <c r="D18" s="102">
        <v>0.1</v>
      </c>
      <c r="E18" s="14">
        <v>3564</v>
      </c>
      <c r="F18" s="2"/>
    </row>
    <row r="19" spans="1:6" ht="22.5" customHeight="1" x14ac:dyDescent="0.3">
      <c r="A19" s="82">
        <v>2</v>
      </c>
      <c r="B19" s="82" t="s">
        <v>12</v>
      </c>
      <c r="C19" s="11" t="s">
        <v>13</v>
      </c>
      <c r="D19" s="102">
        <v>0.09</v>
      </c>
      <c r="E19" s="14">
        <v>1644</v>
      </c>
      <c r="F19" s="2"/>
    </row>
    <row r="20" spans="1:6" ht="22.5" customHeight="1" x14ac:dyDescent="0.3">
      <c r="A20" s="82"/>
      <c r="B20" s="82"/>
      <c r="C20" s="11" t="s">
        <v>14</v>
      </c>
      <c r="D20" s="102">
        <v>0.13</v>
      </c>
      <c r="E20" s="14">
        <v>2375</v>
      </c>
      <c r="F20" s="2"/>
    </row>
    <row r="21" spans="1:6" ht="22.5" customHeight="1" x14ac:dyDescent="0.3">
      <c r="A21" s="11">
        <v>3</v>
      </c>
      <c r="B21" s="11" t="s">
        <v>15</v>
      </c>
      <c r="C21" s="11" t="s">
        <v>16</v>
      </c>
      <c r="D21" s="102">
        <v>0.11</v>
      </c>
      <c r="E21" s="14">
        <v>3920</v>
      </c>
      <c r="F21" s="2"/>
    </row>
    <row r="22" spans="1:6" ht="22.5" customHeight="1" x14ac:dyDescent="0.3">
      <c r="A22" s="84">
        <v>4</v>
      </c>
      <c r="B22" s="84" t="s">
        <v>17</v>
      </c>
      <c r="C22" s="11" t="s">
        <v>18</v>
      </c>
      <c r="D22" s="102">
        <v>0.19900000000000001</v>
      </c>
      <c r="E22" s="14">
        <v>7092</v>
      </c>
      <c r="F22" s="2"/>
    </row>
    <row r="23" spans="1:6" ht="22.5" customHeight="1" x14ac:dyDescent="0.3">
      <c r="A23" s="85"/>
      <c r="B23" s="85"/>
      <c r="C23" s="11" t="s">
        <v>19</v>
      </c>
      <c r="D23" s="102">
        <v>0.104</v>
      </c>
      <c r="E23" s="14">
        <v>3707</v>
      </c>
      <c r="F23" s="2"/>
    </row>
    <row r="24" spans="1:6" ht="22.5" customHeight="1" x14ac:dyDescent="0.3">
      <c r="A24" s="86"/>
      <c r="B24" s="86"/>
      <c r="C24" s="11" t="s">
        <v>20</v>
      </c>
      <c r="D24" s="102">
        <v>9.1999999999999998E-2</v>
      </c>
      <c r="E24" s="14">
        <v>5862</v>
      </c>
      <c r="F24" s="2"/>
    </row>
    <row r="25" spans="1:6" ht="22.5" customHeight="1" x14ac:dyDescent="0.3">
      <c r="A25" s="87" t="s">
        <v>131</v>
      </c>
      <c r="B25" s="88"/>
      <c r="C25" s="15"/>
      <c r="D25" s="10"/>
      <c r="E25" s="36">
        <f>SUM(E13:E24)</f>
        <v>44723</v>
      </c>
      <c r="F25" s="2"/>
    </row>
    <row r="26" spans="1:6" ht="16.5" x14ac:dyDescent="0.3">
      <c r="A26" s="97" t="s">
        <v>29</v>
      </c>
      <c r="B26" s="97"/>
      <c r="C26" s="97"/>
      <c r="D26" s="97"/>
      <c r="E26" s="97"/>
      <c r="F26" s="2"/>
    </row>
    <row r="27" spans="1:6" x14ac:dyDescent="0.25">
      <c r="A27" s="64">
        <v>5</v>
      </c>
      <c r="B27" s="64" t="s">
        <v>23</v>
      </c>
      <c r="C27" s="7" t="s">
        <v>24</v>
      </c>
      <c r="D27" s="98">
        <v>5.0200000000000002E-2</v>
      </c>
      <c r="E27" s="40">
        <v>4597</v>
      </c>
    </row>
    <row r="28" spans="1:6" x14ac:dyDescent="0.25">
      <c r="A28" s="65"/>
      <c r="B28" s="65"/>
      <c r="C28" s="7" t="s">
        <v>25</v>
      </c>
      <c r="D28" s="98">
        <v>7.6999999999999999E-2</v>
      </c>
      <c r="E28" s="40">
        <v>3524</v>
      </c>
    </row>
    <row r="29" spans="1:6" x14ac:dyDescent="0.25">
      <c r="A29" s="65"/>
      <c r="B29" s="65"/>
      <c r="C29" s="7" t="s">
        <v>26</v>
      </c>
      <c r="D29" s="98">
        <v>0.15</v>
      </c>
      <c r="E29" s="40">
        <v>7362</v>
      </c>
    </row>
    <row r="30" spans="1:6" x14ac:dyDescent="0.25">
      <c r="A30" s="65"/>
      <c r="B30" s="65"/>
      <c r="C30" s="7" t="s">
        <v>27</v>
      </c>
      <c r="D30" s="98">
        <v>0.16</v>
      </c>
      <c r="E30" s="40">
        <v>7853</v>
      </c>
    </row>
    <row r="31" spans="1:6" x14ac:dyDescent="0.25">
      <c r="A31" s="66"/>
      <c r="B31" s="66"/>
      <c r="C31" s="7" t="s">
        <v>28</v>
      </c>
      <c r="D31" s="98">
        <v>0.06</v>
      </c>
      <c r="E31" s="40">
        <v>2945</v>
      </c>
    </row>
    <row r="32" spans="1:6" s="3" customFormat="1" x14ac:dyDescent="0.25">
      <c r="A32" s="16"/>
      <c r="B32" s="17" t="s">
        <v>122</v>
      </c>
      <c r="C32" s="7"/>
      <c r="D32" s="7"/>
      <c r="E32" s="41">
        <f>SUM(E27:E31)</f>
        <v>26281</v>
      </c>
    </row>
    <row r="33" spans="1:5" x14ac:dyDescent="0.25">
      <c r="A33" s="50" t="s">
        <v>48</v>
      </c>
      <c r="B33" s="51"/>
      <c r="C33" s="51"/>
      <c r="D33" s="51"/>
      <c r="E33" s="52"/>
    </row>
    <row r="34" spans="1:5" x14ac:dyDescent="0.25">
      <c r="A34" s="53">
        <v>6</v>
      </c>
      <c r="B34" s="83" t="s">
        <v>39</v>
      </c>
      <c r="C34" s="74" t="s">
        <v>40</v>
      </c>
      <c r="D34" s="103">
        <v>0.17</v>
      </c>
      <c r="E34" s="89">
        <v>5213</v>
      </c>
    </row>
    <row r="35" spans="1:5" x14ac:dyDescent="0.25">
      <c r="A35" s="55"/>
      <c r="B35" s="83"/>
      <c r="C35" s="74"/>
      <c r="D35" s="103"/>
      <c r="E35" s="89"/>
    </row>
    <row r="36" spans="1:5" x14ac:dyDescent="0.25">
      <c r="A36" s="55"/>
      <c r="B36" s="83"/>
      <c r="C36" s="18" t="s">
        <v>41</v>
      </c>
      <c r="D36" s="104">
        <v>0.1</v>
      </c>
      <c r="E36" s="32">
        <v>6193</v>
      </c>
    </row>
    <row r="37" spans="1:5" x14ac:dyDescent="0.25">
      <c r="A37" s="54"/>
      <c r="B37" s="83"/>
      <c r="C37" s="18" t="s">
        <v>42</v>
      </c>
      <c r="D37" s="104">
        <v>0.06</v>
      </c>
      <c r="E37" s="32">
        <v>2037</v>
      </c>
    </row>
    <row r="38" spans="1:5" x14ac:dyDescent="0.25">
      <c r="A38" s="53">
        <v>7</v>
      </c>
      <c r="B38" s="58" t="s">
        <v>43</v>
      </c>
      <c r="C38" s="19" t="s">
        <v>44</v>
      </c>
      <c r="D38" s="104">
        <v>0.25130000000000002</v>
      </c>
      <c r="E38" s="32">
        <v>3686</v>
      </c>
    </row>
    <row r="39" spans="1:5" x14ac:dyDescent="0.25">
      <c r="A39" s="55"/>
      <c r="B39" s="59"/>
      <c r="C39" s="19" t="s">
        <v>45</v>
      </c>
      <c r="D39" s="104">
        <v>0.15</v>
      </c>
      <c r="E39" s="32">
        <v>2741</v>
      </c>
    </row>
    <row r="40" spans="1:5" x14ac:dyDescent="0.25">
      <c r="A40" s="55"/>
      <c r="B40" s="59"/>
      <c r="C40" s="19" t="s">
        <v>46</v>
      </c>
      <c r="D40" s="104">
        <v>0.23480000000000001</v>
      </c>
      <c r="E40" s="32">
        <v>4290</v>
      </c>
    </row>
    <row r="41" spans="1:5" x14ac:dyDescent="0.25">
      <c r="A41" s="54"/>
      <c r="B41" s="59"/>
      <c r="C41" s="19" t="s">
        <v>47</v>
      </c>
      <c r="D41" s="104">
        <v>0.11</v>
      </c>
      <c r="E41" s="32">
        <v>6044</v>
      </c>
    </row>
    <row r="42" spans="1:5" x14ac:dyDescent="0.25">
      <c r="A42" s="53">
        <v>8</v>
      </c>
      <c r="B42" s="59"/>
      <c r="C42" s="74" t="s">
        <v>44</v>
      </c>
      <c r="D42" s="103">
        <v>0.24299999999999999</v>
      </c>
      <c r="E42" s="75">
        <v>42000</v>
      </c>
    </row>
    <row r="43" spans="1:5" x14ac:dyDescent="0.25">
      <c r="A43" s="55"/>
      <c r="B43" s="59"/>
      <c r="C43" s="74"/>
      <c r="D43" s="103"/>
      <c r="E43" s="75"/>
    </row>
    <row r="44" spans="1:5" x14ac:dyDescent="0.25">
      <c r="A44" s="54"/>
      <c r="B44" s="60"/>
      <c r="C44" s="74"/>
      <c r="D44" s="103"/>
      <c r="E44" s="75"/>
    </row>
    <row r="45" spans="1:5" s="3" customFormat="1" x14ac:dyDescent="0.25">
      <c r="A45" s="7"/>
      <c r="B45" s="20" t="s">
        <v>122</v>
      </c>
      <c r="C45" s="18"/>
      <c r="D45" s="18"/>
      <c r="E45" s="33">
        <f>SUM(E34:E44)</f>
        <v>72204</v>
      </c>
    </row>
    <row r="46" spans="1:5" x14ac:dyDescent="0.25">
      <c r="A46" s="50" t="s">
        <v>56</v>
      </c>
      <c r="B46" s="51"/>
      <c r="C46" s="51"/>
      <c r="D46" s="51"/>
      <c r="E46" s="52"/>
    </row>
    <row r="47" spans="1:5" x14ac:dyDescent="0.25">
      <c r="A47" s="64">
        <v>9</v>
      </c>
      <c r="B47" s="93" t="s">
        <v>50</v>
      </c>
      <c r="C47" s="7" t="s">
        <v>49</v>
      </c>
      <c r="D47" s="98">
        <v>0.13</v>
      </c>
      <c r="E47" s="34">
        <v>4633</v>
      </c>
    </row>
    <row r="48" spans="1:5" x14ac:dyDescent="0.25">
      <c r="A48" s="65"/>
      <c r="B48" s="94"/>
      <c r="C48" s="7" t="s">
        <v>51</v>
      </c>
      <c r="D48" s="98">
        <v>0.16</v>
      </c>
      <c r="E48" s="34">
        <v>2923</v>
      </c>
    </row>
    <row r="49" spans="1:5" x14ac:dyDescent="0.25">
      <c r="A49" s="65"/>
      <c r="B49" s="94"/>
      <c r="C49" s="7" t="s">
        <v>137</v>
      </c>
      <c r="D49" s="98">
        <v>0.25</v>
      </c>
      <c r="E49" s="34">
        <v>2594</v>
      </c>
    </row>
    <row r="50" spans="1:5" x14ac:dyDescent="0.25">
      <c r="A50" s="65"/>
      <c r="B50" s="94"/>
      <c r="C50" s="7" t="s">
        <v>52</v>
      </c>
      <c r="D50" s="98">
        <v>0.13500000000000001</v>
      </c>
      <c r="E50" s="34">
        <v>4811</v>
      </c>
    </row>
    <row r="51" spans="1:5" x14ac:dyDescent="0.25">
      <c r="A51" s="66"/>
      <c r="B51" s="94"/>
      <c r="C51" s="7" t="s">
        <v>53</v>
      </c>
      <c r="D51" s="98">
        <v>0.36</v>
      </c>
      <c r="E51" s="34">
        <v>6577</v>
      </c>
    </row>
    <row r="52" spans="1:5" x14ac:dyDescent="0.25">
      <c r="A52" s="64">
        <v>10</v>
      </c>
      <c r="B52" s="64" t="s">
        <v>54</v>
      </c>
      <c r="C52" s="7" t="s">
        <v>138</v>
      </c>
      <c r="D52" s="98">
        <v>0.247</v>
      </c>
      <c r="E52" s="34">
        <v>5854</v>
      </c>
    </row>
    <row r="53" spans="1:5" x14ac:dyDescent="0.25">
      <c r="A53" s="65"/>
      <c r="B53" s="65"/>
      <c r="C53" s="7" t="s">
        <v>55</v>
      </c>
      <c r="D53" s="98">
        <v>0.53</v>
      </c>
      <c r="E53" s="34">
        <v>14246</v>
      </c>
    </row>
    <row r="54" spans="1:5" x14ac:dyDescent="0.25">
      <c r="A54" s="66"/>
      <c r="B54" s="66"/>
      <c r="C54" s="7" t="s">
        <v>139</v>
      </c>
      <c r="D54" s="98">
        <v>0.25</v>
      </c>
      <c r="E54" s="34">
        <v>734</v>
      </c>
    </row>
    <row r="55" spans="1:5" s="3" customFormat="1" x14ac:dyDescent="0.25">
      <c r="A55" s="7"/>
      <c r="B55" s="17" t="s">
        <v>122</v>
      </c>
      <c r="C55" s="7"/>
      <c r="D55" s="7"/>
      <c r="E55" s="35">
        <f>SUM(E47:E54)</f>
        <v>42372</v>
      </c>
    </row>
    <row r="56" spans="1:5" x14ac:dyDescent="0.25">
      <c r="A56" s="50" t="s">
        <v>63</v>
      </c>
      <c r="B56" s="51"/>
      <c r="C56" s="51"/>
      <c r="D56" s="51"/>
      <c r="E56" s="52"/>
    </row>
    <row r="57" spans="1:5" x14ac:dyDescent="0.25">
      <c r="A57" s="64">
        <v>11</v>
      </c>
      <c r="B57" s="67" t="s">
        <v>57</v>
      </c>
      <c r="C57" s="21" t="s">
        <v>58</v>
      </c>
      <c r="D57" s="100">
        <v>0.20699999999999999</v>
      </c>
      <c r="E57" s="37">
        <v>19051</v>
      </c>
    </row>
    <row r="58" spans="1:5" x14ac:dyDescent="0.25">
      <c r="A58" s="65"/>
      <c r="B58" s="68"/>
      <c r="C58" s="22" t="s">
        <v>59</v>
      </c>
      <c r="D58" s="101">
        <v>8.3000000000000004E-2</v>
      </c>
      <c r="E58" s="38">
        <v>7013</v>
      </c>
    </row>
    <row r="59" spans="1:5" x14ac:dyDescent="0.25">
      <c r="A59" s="66"/>
      <c r="B59" s="69"/>
      <c r="C59" s="22" t="s">
        <v>60</v>
      </c>
      <c r="D59" s="101">
        <v>0.17</v>
      </c>
      <c r="E59" s="38">
        <v>3106</v>
      </c>
    </row>
    <row r="60" spans="1:5" x14ac:dyDescent="0.25">
      <c r="A60" s="7">
        <v>12</v>
      </c>
      <c r="B60" s="22" t="s">
        <v>61</v>
      </c>
      <c r="C60" s="22" t="s">
        <v>62</v>
      </c>
      <c r="D60" s="101">
        <v>7.2599999999999998E-2</v>
      </c>
      <c r="E60" s="38">
        <v>3516</v>
      </c>
    </row>
    <row r="61" spans="1:5" s="3" customFormat="1" x14ac:dyDescent="0.25">
      <c r="A61" s="7"/>
      <c r="B61" s="22"/>
      <c r="C61" s="22"/>
      <c r="D61" s="22"/>
      <c r="E61" s="39">
        <f>SUM(E57:E60)</f>
        <v>32686</v>
      </c>
    </row>
    <row r="62" spans="1:5" x14ac:dyDescent="0.25">
      <c r="A62" s="70" t="s">
        <v>76</v>
      </c>
      <c r="B62" s="70"/>
      <c r="C62" s="70"/>
      <c r="D62" s="70"/>
      <c r="E62" s="71"/>
    </row>
    <row r="63" spans="1:5" x14ac:dyDescent="0.25">
      <c r="A63" s="7">
        <v>13</v>
      </c>
      <c r="B63" s="7" t="s">
        <v>64</v>
      </c>
      <c r="C63" s="7" t="s">
        <v>65</v>
      </c>
      <c r="D63" s="98">
        <v>0.26</v>
      </c>
      <c r="E63" s="40">
        <v>3147</v>
      </c>
    </row>
    <row r="64" spans="1:5" x14ac:dyDescent="0.25">
      <c r="A64" s="64">
        <v>14</v>
      </c>
      <c r="B64" s="64" t="s">
        <v>66</v>
      </c>
      <c r="C64" s="7" t="s">
        <v>67</v>
      </c>
      <c r="D64" s="98">
        <v>0.16750000000000001</v>
      </c>
      <c r="E64" s="40">
        <v>3979</v>
      </c>
    </row>
    <row r="65" spans="1:5" x14ac:dyDescent="0.25">
      <c r="A65" s="65"/>
      <c r="B65" s="65"/>
      <c r="C65" s="7" t="s">
        <v>68</v>
      </c>
      <c r="D65" s="98">
        <v>2.4</v>
      </c>
      <c r="E65" s="40">
        <v>4385</v>
      </c>
    </row>
    <row r="66" spans="1:5" x14ac:dyDescent="0.25">
      <c r="A66" s="65"/>
      <c r="B66" s="65"/>
      <c r="C66" s="7" t="s">
        <v>69</v>
      </c>
      <c r="D66" s="98">
        <v>0.26</v>
      </c>
      <c r="E66" s="40">
        <v>3262</v>
      </c>
    </row>
    <row r="67" spans="1:5" x14ac:dyDescent="0.25">
      <c r="A67" s="66"/>
      <c r="B67" s="66"/>
      <c r="C67" s="7" t="s">
        <v>70</v>
      </c>
      <c r="D67" s="98">
        <v>7.8E-2</v>
      </c>
      <c r="E67" s="40">
        <v>6591</v>
      </c>
    </row>
    <row r="68" spans="1:5" x14ac:dyDescent="0.25">
      <c r="A68" s="53">
        <v>15</v>
      </c>
      <c r="B68" s="64" t="s">
        <v>71</v>
      </c>
      <c r="C68" s="7" t="s">
        <v>72</v>
      </c>
      <c r="D68" s="98">
        <v>0.75</v>
      </c>
      <c r="E68" s="40">
        <v>13703</v>
      </c>
    </row>
    <row r="69" spans="1:5" x14ac:dyDescent="0.25">
      <c r="A69" s="54"/>
      <c r="B69" s="66"/>
      <c r="C69" s="7" t="s">
        <v>73</v>
      </c>
      <c r="D69" s="98">
        <v>1410</v>
      </c>
      <c r="E69" s="40">
        <v>4248</v>
      </c>
    </row>
    <row r="70" spans="1:5" x14ac:dyDescent="0.25">
      <c r="A70" s="7">
        <v>16</v>
      </c>
      <c r="B70" s="7" t="s">
        <v>74</v>
      </c>
      <c r="C70" s="7" t="s">
        <v>75</v>
      </c>
      <c r="D70" s="98">
        <v>0.09</v>
      </c>
      <c r="E70" s="40">
        <v>3041</v>
      </c>
    </row>
    <row r="71" spans="1:5" s="3" customFormat="1" x14ac:dyDescent="0.25">
      <c r="A71" s="7"/>
      <c r="B71" s="7"/>
      <c r="C71" s="7"/>
      <c r="D71" s="7"/>
      <c r="E71" s="41">
        <f>SUM(E63:E70)</f>
        <v>42356</v>
      </c>
    </row>
    <row r="72" spans="1:5" x14ac:dyDescent="0.25">
      <c r="A72" s="50" t="s">
        <v>93</v>
      </c>
      <c r="B72" s="51"/>
      <c r="C72" s="51"/>
      <c r="D72" s="51"/>
      <c r="E72" s="52"/>
    </row>
    <row r="73" spans="1:5" x14ac:dyDescent="0.25">
      <c r="A73" s="64">
        <v>17</v>
      </c>
      <c r="B73" s="61" t="s">
        <v>77</v>
      </c>
      <c r="C73" s="7" t="s">
        <v>78</v>
      </c>
      <c r="D73" s="99" t="s">
        <v>79</v>
      </c>
      <c r="E73" s="40">
        <v>7141</v>
      </c>
    </row>
    <row r="74" spans="1:5" x14ac:dyDescent="0.25">
      <c r="A74" s="65"/>
      <c r="B74" s="62"/>
      <c r="C74" s="7" t="s">
        <v>80</v>
      </c>
      <c r="D74" s="99" t="s">
        <v>81</v>
      </c>
      <c r="E74" s="40">
        <v>5879</v>
      </c>
    </row>
    <row r="75" spans="1:5" x14ac:dyDescent="0.25">
      <c r="A75" s="66"/>
      <c r="B75" s="63"/>
      <c r="C75" s="7" t="s">
        <v>82</v>
      </c>
      <c r="D75" s="99" t="s">
        <v>83</v>
      </c>
      <c r="E75" s="40">
        <v>1816</v>
      </c>
    </row>
    <row r="76" spans="1:5" x14ac:dyDescent="0.25">
      <c r="A76" s="7">
        <v>18</v>
      </c>
      <c r="B76" s="27" t="s">
        <v>84</v>
      </c>
      <c r="C76" s="7" t="s">
        <v>85</v>
      </c>
      <c r="D76" s="99" t="s">
        <v>86</v>
      </c>
      <c r="E76" s="40">
        <v>3102</v>
      </c>
    </row>
    <row r="77" spans="1:5" x14ac:dyDescent="0.25">
      <c r="A77" s="7">
        <v>19</v>
      </c>
      <c r="B77" s="7" t="s">
        <v>87</v>
      </c>
      <c r="C77" s="7" t="s">
        <v>88</v>
      </c>
      <c r="D77" s="99" t="s">
        <v>89</v>
      </c>
      <c r="E77" s="40">
        <v>74610</v>
      </c>
    </row>
    <row r="78" spans="1:5" x14ac:dyDescent="0.25">
      <c r="A78" s="7">
        <v>20</v>
      </c>
      <c r="B78" s="7" t="s">
        <v>90</v>
      </c>
      <c r="C78" s="7" t="s">
        <v>91</v>
      </c>
      <c r="D78" s="99" t="s">
        <v>92</v>
      </c>
      <c r="E78" s="40">
        <v>7856</v>
      </c>
    </row>
    <row r="79" spans="1:5" s="3" customFormat="1" x14ac:dyDescent="0.25">
      <c r="A79" s="7"/>
      <c r="B79" s="7"/>
      <c r="C79" s="7"/>
      <c r="D79" s="23"/>
      <c r="E79" s="41">
        <f>SUM(E73:E78)</f>
        <v>100404</v>
      </c>
    </row>
    <row r="80" spans="1:5" x14ac:dyDescent="0.25">
      <c r="A80" s="50" t="s">
        <v>97</v>
      </c>
      <c r="B80" s="51"/>
      <c r="C80" s="51"/>
      <c r="D80" s="51"/>
      <c r="E80" s="52"/>
    </row>
    <row r="81" spans="1:5" x14ac:dyDescent="0.25">
      <c r="A81" s="7">
        <v>21</v>
      </c>
      <c r="B81" s="7" t="s">
        <v>94</v>
      </c>
      <c r="C81" s="7" t="s">
        <v>95</v>
      </c>
      <c r="D81" s="98" t="s">
        <v>144</v>
      </c>
      <c r="E81" s="40">
        <v>5481</v>
      </c>
    </row>
    <row r="82" spans="1:5" x14ac:dyDescent="0.25">
      <c r="A82" s="7">
        <v>22</v>
      </c>
      <c r="B82" s="7" t="s">
        <v>94</v>
      </c>
      <c r="C82" s="7" t="s">
        <v>96</v>
      </c>
      <c r="D82" s="98" t="s">
        <v>145</v>
      </c>
      <c r="E82" s="40">
        <v>3750</v>
      </c>
    </row>
    <row r="83" spans="1:5" s="3" customFormat="1" x14ac:dyDescent="0.25">
      <c r="A83" s="7"/>
      <c r="B83" s="7" t="s">
        <v>122</v>
      </c>
      <c r="C83" s="7"/>
      <c r="D83" s="7"/>
      <c r="E83" s="41">
        <f>SUM(E81:E82)</f>
        <v>9231</v>
      </c>
    </row>
    <row r="84" spans="1:5" x14ac:dyDescent="0.25">
      <c r="A84" s="50" t="s">
        <v>98</v>
      </c>
      <c r="B84" s="51"/>
      <c r="C84" s="51"/>
      <c r="D84" s="51"/>
      <c r="E84" s="52"/>
    </row>
    <row r="85" spans="1:5" x14ac:dyDescent="0.25">
      <c r="A85" s="7">
        <v>23</v>
      </c>
      <c r="B85" s="7" t="s">
        <v>146</v>
      </c>
      <c r="C85" s="7" t="s">
        <v>99</v>
      </c>
      <c r="D85" s="98">
        <v>0.12130000000000001</v>
      </c>
      <c r="E85" s="34">
        <v>6497</v>
      </c>
    </row>
    <row r="86" spans="1:5" x14ac:dyDescent="0.25">
      <c r="A86" s="7">
        <v>24</v>
      </c>
      <c r="B86" s="7" t="s">
        <v>147</v>
      </c>
      <c r="C86" s="7" t="s">
        <v>100</v>
      </c>
      <c r="D86" s="98">
        <v>0.121</v>
      </c>
      <c r="E86" s="34">
        <v>6648</v>
      </c>
    </row>
    <row r="87" spans="1:5" x14ac:dyDescent="0.25">
      <c r="A87" s="7">
        <v>25</v>
      </c>
      <c r="B87" s="7" t="s">
        <v>148</v>
      </c>
      <c r="C87" s="7" t="s">
        <v>101</v>
      </c>
      <c r="D87" s="98">
        <v>9.8000000000000004E-2</v>
      </c>
      <c r="E87" s="34">
        <v>5385</v>
      </c>
    </row>
    <row r="88" spans="1:5" x14ac:dyDescent="0.25">
      <c r="A88" s="7">
        <v>26</v>
      </c>
      <c r="B88" s="7" t="s">
        <v>149</v>
      </c>
      <c r="C88" s="7" t="s">
        <v>102</v>
      </c>
      <c r="D88" s="98">
        <v>0.129</v>
      </c>
      <c r="E88" s="34">
        <v>3185</v>
      </c>
    </row>
    <row r="89" spans="1:5" x14ac:dyDescent="0.25">
      <c r="A89" s="7">
        <v>27</v>
      </c>
      <c r="B89" s="7" t="s">
        <v>150</v>
      </c>
      <c r="C89" s="7" t="s">
        <v>103</v>
      </c>
      <c r="D89" s="98">
        <v>0.83</v>
      </c>
      <c r="E89" s="34">
        <v>22310</v>
      </c>
    </row>
    <row r="90" spans="1:5" s="3" customFormat="1" x14ac:dyDescent="0.25">
      <c r="A90" s="7"/>
      <c r="B90" s="7" t="s">
        <v>122</v>
      </c>
      <c r="C90" s="7"/>
      <c r="D90" s="7"/>
      <c r="E90" s="35">
        <f>SUM(E85:E89)</f>
        <v>44025</v>
      </c>
    </row>
    <row r="91" spans="1:5" x14ac:dyDescent="0.25">
      <c r="A91" s="50" t="s">
        <v>113</v>
      </c>
      <c r="B91" s="51"/>
      <c r="C91" s="51"/>
      <c r="D91" s="51"/>
      <c r="E91" s="52"/>
    </row>
    <row r="92" spans="1:5" x14ac:dyDescent="0.25">
      <c r="A92" s="53">
        <v>28</v>
      </c>
      <c r="B92" s="53" t="s">
        <v>104</v>
      </c>
      <c r="C92" s="7" t="s">
        <v>105</v>
      </c>
      <c r="D92" s="98">
        <v>0.5</v>
      </c>
      <c r="E92" s="34">
        <v>6273</v>
      </c>
    </row>
    <row r="93" spans="1:5" x14ac:dyDescent="0.25">
      <c r="A93" s="54"/>
      <c r="B93" s="54"/>
      <c r="C93" s="7" t="s">
        <v>106</v>
      </c>
      <c r="D93" s="98">
        <v>7.9000000000000001E-2</v>
      </c>
      <c r="E93" s="34">
        <v>4172</v>
      </c>
    </row>
    <row r="94" spans="1:5" x14ac:dyDescent="0.25">
      <c r="A94" s="7">
        <v>29</v>
      </c>
      <c r="B94" s="7" t="s">
        <v>107</v>
      </c>
      <c r="C94" s="7" t="s">
        <v>108</v>
      </c>
      <c r="D94" s="98">
        <v>0.11899999999999999</v>
      </c>
      <c r="E94" s="34">
        <v>1284</v>
      </c>
    </row>
    <row r="95" spans="1:5" x14ac:dyDescent="0.25">
      <c r="A95" s="7">
        <v>30</v>
      </c>
      <c r="B95" s="7" t="s">
        <v>109</v>
      </c>
      <c r="C95" s="7" t="s">
        <v>110</v>
      </c>
      <c r="D95" s="98">
        <v>0.11</v>
      </c>
      <c r="E95" s="34">
        <v>4074</v>
      </c>
    </row>
    <row r="96" spans="1:5" x14ac:dyDescent="0.25">
      <c r="A96" s="7">
        <v>31</v>
      </c>
      <c r="B96" s="7" t="s">
        <v>111</v>
      </c>
      <c r="C96" s="7" t="s">
        <v>112</v>
      </c>
      <c r="D96" s="98">
        <v>0.58199999999999996</v>
      </c>
      <c r="E96" s="35">
        <v>7550</v>
      </c>
    </row>
    <row r="97" spans="1:5" s="3" customFormat="1" x14ac:dyDescent="0.25">
      <c r="A97" s="7"/>
      <c r="B97" s="7" t="s">
        <v>122</v>
      </c>
      <c r="C97" s="7"/>
      <c r="D97" s="7"/>
      <c r="E97" s="42">
        <f>SUM(E92:E96)</f>
        <v>23353</v>
      </c>
    </row>
    <row r="98" spans="1:5" x14ac:dyDescent="0.25">
      <c r="A98" s="50" t="s">
        <v>121</v>
      </c>
      <c r="B98" s="51"/>
      <c r="C98" s="51"/>
      <c r="D98" s="51"/>
      <c r="E98" s="52"/>
    </row>
    <row r="99" spans="1:5" x14ac:dyDescent="0.25">
      <c r="A99" s="53">
        <v>32</v>
      </c>
      <c r="B99" s="49" t="s">
        <v>114</v>
      </c>
      <c r="C99" s="7" t="s">
        <v>115</v>
      </c>
      <c r="D99" s="98">
        <v>0.94330000000000003</v>
      </c>
      <c r="E99" s="40">
        <v>17236</v>
      </c>
    </row>
    <row r="100" spans="1:5" x14ac:dyDescent="0.25">
      <c r="A100" s="54"/>
      <c r="B100" s="49"/>
      <c r="C100" s="7" t="s">
        <v>30</v>
      </c>
      <c r="D100" s="98">
        <v>8.6999999999999994E-2</v>
      </c>
      <c r="E100" s="40">
        <v>2360</v>
      </c>
    </row>
    <row r="101" spans="1:5" x14ac:dyDescent="0.25">
      <c r="A101" s="53">
        <v>33</v>
      </c>
      <c r="B101" s="49" t="s">
        <v>116</v>
      </c>
      <c r="C101" s="7" t="s">
        <v>31</v>
      </c>
      <c r="D101" s="98">
        <v>0.19</v>
      </c>
      <c r="E101" s="40">
        <v>4252</v>
      </c>
    </row>
    <row r="102" spans="1:5" x14ac:dyDescent="0.25">
      <c r="A102" s="55"/>
      <c r="B102" s="49"/>
      <c r="C102" s="7" t="s">
        <v>32</v>
      </c>
      <c r="D102" s="98">
        <v>0.21</v>
      </c>
      <c r="E102" s="40">
        <v>4700</v>
      </c>
    </row>
    <row r="103" spans="1:5" x14ac:dyDescent="0.25">
      <c r="A103" s="54"/>
      <c r="B103" s="49"/>
      <c r="C103" s="7" t="s">
        <v>33</v>
      </c>
      <c r="D103" s="98">
        <v>0.19</v>
      </c>
      <c r="E103" s="40">
        <v>1864</v>
      </c>
    </row>
    <row r="104" spans="1:5" x14ac:dyDescent="0.25">
      <c r="A104" s="64">
        <v>34</v>
      </c>
      <c r="B104" s="49" t="s">
        <v>117</v>
      </c>
      <c r="C104" s="7" t="s">
        <v>34</v>
      </c>
      <c r="D104" s="98">
        <v>0.15</v>
      </c>
      <c r="E104" s="40">
        <v>3357</v>
      </c>
    </row>
    <row r="105" spans="1:5" x14ac:dyDescent="0.25">
      <c r="A105" s="65"/>
      <c r="B105" s="49"/>
      <c r="C105" s="7" t="s">
        <v>35</v>
      </c>
      <c r="D105" s="98">
        <v>0.15</v>
      </c>
      <c r="E105" s="40">
        <v>3357</v>
      </c>
    </row>
    <row r="106" spans="1:5" x14ac:dyDescent="0.25">
      <c r="A106" s="66"/>
      <c r="B106" s="49"/>
      <c r="C106" s="7" t="s">
        <v>36</v>
      </c>
      <c r="D106" s="98">
        <v>0.159</v>
      </c>
      <c r="E106" s="40">
        <v>1970</v>
      </c>
    </row>
    <row r="107" spans="1:5" x14ac:dyDescent="0.25">
      <c r="A107" s="7">
        <v>35</v>
      </c>
      <c r="B107" s="22" t="s">
        <v>118</v>
      </c>
      <c r="C107" s="7" t="s">
        <v>119</v>
      </c>
      <c r="D107" s="98">
        <v>0.154</v>
      </c>
      <c r="E107" s="40">
        <v>1191</v>
      </c>
    </row>
    <row r="108" spans="1:5" x14ac:dyDescent="0.25">
      <c r="A108" s="53">
        <v>36</v>
      </c>
      <c r="B108" s="49" t="s">
        <v>120</v>
      </c>
      <c r="C108" s="7" t="s">
        <v>37</v>
      </c>
      <c r="D108" s="98">
        <v>0.4632</v>
      </c>
      <c r="E108" s="40">
        <v>4433</v>
      </c>
    </row>
    <row r="109" spans="1:5" x14ac:dyDescent="0.25">
      <c r="A109" s="54"/>
      <c r="B109" s="49"/>
      <c r="C109" s="7" t="s">
        <v>38</v>
      </c>
      <c r="D109" s="98">
        <v>9.1999999999999998E-2</v>
      </c>
      <c r="E109" s="40">
        <v>2083</v>
      </c>
    </row>
    <row r="110" spans="1:5" x14ac:dyDescent="0.25">
      <c r="A110" s="7"/>
      <c r="B110" s="7" t="s">
        <v>123</v>
      </c>
      <c r="C110" s="7"/>
      <c r="D110" s="7"/>
      <c r="E110" s="41">
        <f>SUM(E99:E109)</f>
        <v>46803</v>
      </c>
    </row>
    <row r="111" spans="1:5" x14ac:dyDescent="0.25">
      <c r="A111" s="50" t="s">
        <v>125</v>
      </c>
      <c r="B111" s="51"/>
      <c r="C111" s="51"/>
      <c r="D111" s="51"/>
      <c r="E111" s="52"/>
    </row>
    <row r="112" spans="1:5" x14ac:dyDescent="0.25">
      <c r="A112" s="43">
        <v>37</v>
      </c>
      <c r="B112" s="90" t="s">
        <v>126</v>
      </c>
      <c r="C112" s="8" t="s">
        <v>127</v>
      </c>
      <c r="D112" s="105">
        <v>0.62</v>
      </c>
      <c r="E112" s="29">
        <v>11327</v>
      </c>
    </row>
    <row r="113" spans="1:5" x14ac:dyDescent="0.25">
      <c r="A113" s="45"/>
      <c r="B113" s="91"/>
      <c r="C113" s="24" t="s">
        <v>128</v>
      </c>
      <c r="D113" s="106">
        <v>0.08</v>
      </c>
      <c r="E113" s="30">
        <v>1887</v>
      </c>
    </row>
    <row r="114" spans="1:5" s="3" customFormat="1" x14ac:dyDescent="0.25">
      <c r="A114" s="43">
        <v>38</v>
      </c>
      <c r="B114" s="90" t="s">
        <v>136</v>
      </c>
      <c r="C114" s="24" t="s">
        <v>132</v>
      </c>
      <c r="D114" s="106">
        <v>0.15</v>
      </c>
      <c r="E114" s="30">
        <v>11180</v>
      </c>
    </row>
    <row r="115" spans="1:5" s="3" customFormat="1" x14ac:dyDescent="0.25">
      <c r="A115" s="44"/>
      <c r="B115" s="92"/>
      <c r="C115" s="24" t="s">
        <v>133</v>
      </c>
      <c r="D115" s="106">
        <v>0.27</v>
      </c>
      <c r="E115" s="30">
        <v>16380</v>
      </c>
    </row>
    <row r="116" spans="1:5" s="3" customFormat="1" x14ac:dyDescent="0.25">
      <c r="A116" s="44"/>
      <c r="B116" s="92"/>
      <c r="C116" s="24" t="s">
        <v>134</v>
      </c>
      <c r="D116" s="106">
        <v>0.26</v>
      </c>
      <c r="E116" s="30">
        <v>16070</v>
      </c>
    </row>
    <row r="117" spans="1:5" s="3" customFormat="1" x14ac:dyDescent="0.25">
      <c r="A117" s="45"/>
      <c r="B117" s="91"/>
      <c r="C117" s="24" t="s">
        <v>135</v>
      </c>
      <c r="D117" s="106">
        <v>0.16</v>
      </c>
      <c r="E117" s="30">
        <v>3070</v>
      </c>
    </row>
    <row r="118" spans="1:5" x14ac:dyDescent="0.25">
      <c r="A118" s="7"/>
      <c r="B118" s="72" t="s">
        <v>21</v>
      </c>
      <c r="C118" s="73"/>
      <c r="D118" s="25"/>
      <c r="E118" s="31">
        <f>SUM(E112:E117)</f>
        <v>59914</v>
      </c>
    </row>
    <row r="119" spans="1:5" x14ac:dyDescent="0.25">
      <c r="A119" s="7"/>
      <c r="B119" s="56" t="s">
        <v>21</v>
      </c>
      <c r="C119" s="57"/>
      <c r="D119" s="7"/>
      <c r="E119" s="28">
        <f>E25+E32+E45+E55+E61+E71+E79+E83+E90+E97+E110+E118</f>
        <v>544352</v>
      </c>
    </row>
    <row r="121" spans="1:5" ht="15.75" x14ac:dyDescent="0.25">
      <c r="B121" s="5" t="s">
        <v>151</v>
      </c>
    </row>
  </sheetData>
  <mergeCells count="67">
    <mergeCell ref="B112:B113"/>
    <mergeCell ref="B114:B117"/>
    <mergeCell ref="B47:B51"/>
    <mergeCell ref="A111:E111"/>
    <mergeCell ref="B8:F8"/>
    <mergeCell ref="B9:F9"/>
    <mergeCell ref="B99:B100"/>
    <mergeCell ref="B101:B103"/>
    <mergeCell ref="B104:B106"/>
    <mergeCell ref="A91:E91"/>
    <mergeCell ref="B92:B93"/>
    <mergeCell ref="A92:A93"/>
    <mergeCell ref="A11:E11"/>
    <mergeCell ref="B27:B31"/>
    <mergeCell ref="A27:A31"/>
    <mergeCell ref="A26:E26"/>
    <mergeCell ref="A13:A18"/>
    <mergeCell ref="B13:B18"/>
    <mergeCell ref="A19:A20"/>
    <mergeCell ref="A38:A41"/>
    <mergeCell ref="B34:B37"/>
    <mergeCell ref="B19:B20"/>
    <mergeCell ref="A22:A24"/>
    <mergeCell ref="B22:B24"/>
    <mergeCell ref="A25:B25"/>
    <mergeCell ref="A33:E33"/>
    <mergeCell ref="C34:C35"/>
    <mergeCell ref="D34:D35"/>
    <mergeCell ref="E34:E35"/>
    <mergeCell ref="A34:A37"/>
    <mergeCell ref="E42:E44"/>
    <mergeCell ref="A42:A44"/>
    <mergeCell ref="A46:E46"/>
    <mergeCell ref="A47:A51"/>
    <mergeCell ref="A52:A54"/>
    <mergeCell ref="B119:C119"/>
    <mergeCell ref="B38:B44"/>
    <mergeCell ref="A80:E80"/>
    <mergeCell ref="A84:E84"/>
    <mergeCell ref="B73:B75"/>
    <mergeCell ref="A73:A75"/>
    <mergeCell ref="B68:B69"/>
    <mergeCell ref="A68:A69"/>
    <mergeCell ref="B52:B54"/>
    <mergeCell ref="A72:E72"/>
    <mergeCell ref="A57:A59"/>
    <mergeCell ref="B57:B59"/>
    <mergeCell ref="A62:E62"/>
    <mergeCell ref="B64:B67"/>
    <mergeCell ref="A64:A67"/>
    <mergeCell ref="B118:C118"/>
    <mergeCell ref="A114:A117"/>
    <mergeCell ref="A112:A113"/>
    <mergeCell ref="D2:E2"/>
    <mergeCell ref="B3:E3"/>
    <mergeCell ref="B4:E4"/>
    <mergeCell ref="B5:E5"/>
    <mergeCell ref="B6:E6"/>
    <mergeCell ref="B108:B109"/>
    <mergeCell ref="A98:E98"/>
    <mergeCell ref="A99:A100"/>
    <mergeCell ref="A101:A103"/>
    <mergeCell ref="A104:A106"/>
    <mergeCell ref="A108:A109"/>
    <mergeCell ref="A56:E56"/>
    <mergeCell ref="C42:C44"/>
    <mergeCell ref="D42:D4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2025-03-12T06:35:07Z</dcterms:modified>
</cp:coreProperties>
</file>