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2A4FEA8-5407-4BA4-AB7F-1FAC60F36679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3" i="1" l="1"/>
  <c r="E20" i="1"/>
  <c r="E11" i="1" l="1"/>
  <c r="E16" i="1" l="1"/>
  <c r="E26" i="1" l="1"/>
  <c r="E33" i="1" s="1"/>
</calcChain>
</file>

<file path=xl/sharedStrings.xml><?xml version="1.0" encoding="utf-8"?>
<sst xmlns="http://schemas.openxmlformats.org/spreadsheetml/2006/main" count="47" uniqueCount="42">
  <si>
    <t>ՀԱՅԱՍՏԱՆԻ  ՀԱՆՐԱՊԵՏՈՒԹՅԱՆ ԱՐՄԱՎԻՐԻ  ՄԱՐԶԻ</t>
  </si>
  <si>
    <t xml:space="preserve">ԽՈՅ  ՀԱՄԱՅՆՔԻ  ԱՎԱԳԱՆՈՒ  </t>
  </si>
  <si>
    <t xml:space="preserve">Ց Ո Ւ Ց Ա Կ </t>
  </si>
  <si>
    <t>ԱՆՇԱՐԺ     ԳՈՒՅՔԻ   ՀԱՐԿԻ    ԳԾՈՎ     ԱՐՏՈՆՈՒԹՅՈՒՆՆԵՐԻ</t>
  </si>
  <si>
    <t xml:space="preserve">N </t>
  </si>
  <si>
    <t>Ընդամենը</t>
  </si>
  <si>
    <t xml:space="preserve">ՀԱՎԵԼՎԱԾ  </t>
  </si>
  <si>
    <t>ԱՆՈՒՆ ԱԶԳԱՆՈՒՆ</t>
  </si>
  <si>
    <t>ԿԱԴԱՍՏՐԱՅԻՆ ԾԱԾԿԱԳԻՐ</t>
  </si>
  <si>
    <t>ՀԱ</t>
  </si>
  <si>
    <t>ՀԱՐԿԻ ՉԱՓ</t>
  </si>
  <si>
    <t>ԱՂԱՎՆԱՏՈՒՆ</t>
  </si>
  <si>
    <t>ԸՆԴԱՄԵՆԸ</t>
  </si>
  <si>
    <t>ԱՇԽԱՏԱԿԱԶՄԻ ՔԱՐՏՈՒՂԱՐ՝                               Ա․ ԱՌԱՔԵԼՅԱՆ</t>
  </si>
  <si>
    <t>ԴՈՂՍ</t>
  </si>
  <si>
    <t>ԴԱՇՏ</t>
  </si>
  <si>
    <t>ԾԱՂԿԱԼԱՆՋ</t>
  </si>
  <si>
    <t>04-006-0234-0026</t>
  </si>
  <si>
    <t>Արշակ Սահակյան</t>
  </si>
  <si>
    <t>2023 ԹՎԱԿԱՆԻ   ԴԵԿՏԵՄԲԵՐԻ ———  ԹԻՎ     -Ա ՈՐՈՇՄԱՆ</t>
  </si>
  <si>
    <t>Սողոմոն Սերոբյան</t>
  </si>
  <si>
    <t>04-038-0115-0004</t>
  </si>
  <si>
    <t>Նշան Ավագյան</t>
  </si>
  <si>
    <t>04-006-0300-0002</t>
  </si>
  <si>
    <t>04-006-0300-0001</t>
  </si>
  <si>
    <t xml:space="preserve">                                                                                                                                             </t>
  </si>
  <si>
    <t>Ռոմիկ Միքայելյան</t>
  </si>
  <si>
    <t>04-051-0124-0002</t>
  </si>
  <si>
    <t>04-037-0116-0008</t>
  </si>
  <si>
    <t>04-037-0116-0006</t>
  </si>
  <si>
    <t>Մարտին Երանյան</t>
  </si>
  <si>
    <t>04-037-0110-0001</t>
  </si>
  <si>
    <t>04-037-0115-0004</t>
  </si>
  <si>
    <t>ԾԻԱԾԱՆ</t>
  </si>
  <si>
    <t>Գևորգ Հարությունյան</t>
  </si>
  <si>
    <t>04-053-0605-0003</t>
  </si>
  <si>
    <t>Ազատ Հարությունյան</t>
  </si>
  <si>
    <t>04-053-0605-0004</t>
  </si>
  <si>
    <t>ՀԱՅԹԱՂ</t>
  </si>
  <si>
    <t>Ջիվան Հարությունյան</t>
  </si>
  <si>
    <t>04-055-0313-0006</t>
  </si>
  <si>
    <t>նախագիծ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</si>
</sst>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 LatArm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13" zoomScale="136" zoomScaleNormal="136" workbookViewId="0">
      <selection activeCell="F29" sqref="F29"/>
    </sheetView>
  </sheetViews>
  <sheetFormatPr defaultColWidth="9.109375" defaultRowHeight="14.4" x14ac:dyDescent="0.3"/>
  <cols>
    <col min="1" max="1" width="4.33203125" style="12" customWidth="1"/>
    <col min="2" max="2" width="25.109375" style="18" customWidth="1"/>
    <col min="3" max="3" width="18.33203125" style="12" customWidth="1"/>
    <col min="4" max="4" width="9.88671875" style="19" customWidth="1"/>
    <col min="5" max="5" width="16.88671875" style="19" customWidth="1"/>
    <col min="6" max="16384" width="9.109375" style="12"/>
  </cols>
  <sheetData>
    <row r="1" spans="1:5" x14ac:dyDescent="0.3">
      <c r="D1" s="23"/>
      <c r="E1" s="23" t="s">
        <v>41</v>
      </c>
    </row>
    <row r="2" spans="1:5" ht="15.6" x14ac:dyDescent="0.35">
      <c r="A2" s="1"/>
      <c r="B2" s="2"/>
      <c r="C2" s="34" t="s">
        <v>6</v>
      </c>
      <c r="D2" s="34"/>
      <c r="E2" s="34"/>
    </row>
    <row r="3" spans="1:5" ht="15.6" x14ac:dyDescent="0.35">
      <c r="A3" s="1"/>
      <c r="B3" s="34" t="s">
        <v>0</v>
      </c>
      <c r="C3" s="34"/>
      <c r="D3" s="34"/>
      <c r="E3" s="34"/>
    </row>
    <row r="4" spans="1:5" ht="15.6" x14ac:dyDescent="0.35">
      <c r="A4" s="1"/>
      <c r="B4" s="34" t="s">
        <v>1</v>
      </c>
      <c r="C4" s="34"/>
      <c r="D4" s="34"/>
      <c r="E4" s="34"/>
    </row>
    <row r="5" spans="1:5" ht="15.6" x14ac:dyDescent="0.35">
      <c r="A5" s="1"/>
      <c r="B5" s="34" t="s">
        <v>19</v>
      </c>
      <c r="C5" s="34"/>
      <c r="D5" s="34"/>
      <c r="E5" s="34"/>
    </row>
    <row r="6" spans="1:5" ht="15.6" x14ac:dyDescent="0.35">
      <c r="A6" s="1"/>
      <c r="B6" s="33" t="s">
        <v>2</v>
      </c>
      <c r="C6" s="33"/>
      <c r="D6" s="33"/>
      <c r="E6" s="33"/>
    </row>
    <row r="7" spans="1:5" ht="15.6" x14ac:dyDescent="0.35">
      <c r="A7" s="1"/>
      <c r="B7" s="33" t="s">
        <v>3</v>
      </c>
      <c r="C7" s="33"/>
      <c r="D7" s="33"/>
      <c r="E7" s="33"/>
    </row>
    <row r="8" spans="1:5" ht="31.2" x14ac:dyDescent="0.3">
      <c r="A8" s="3" t="s">
        <v>4</v>
      </c>
      <c r="B8" s="4" t="s">
        <v>7</v>
      </c>
      <c r="C8" s="5" t="s">
        <v>8</v>
      </c>
      <c r="D8" s="5" t="s">
        <v>9</v>
      </c>
      <c r="E8" s="5" t="s">
        <v>10</v>
      </c>
    </row>
    <row r="9" spans="1:5" x14ac:dyDescent="0.3">
      <c r="A9" s="24" t="s">
        <v>14</v>
      </c>
      <c r="B9" s="25"/>
      <c r="C9" s="25"/>
      <c r="D9" s="25"/>
      <c r="E9" s="26"/>
    </row>
    <row r="10" spans="1:5" x14ac:dyDescent="0.3">
      <c r="A10" s="14">
        <v>1</v>
      </c>
      <c r="B10" s="7" t="s">
        <v>20</v>
      </c>
      <c r="C10" s="7" t="s">
        <v>21</v>
      </c>
      <c r="D10" s="6">
        <v>0.3</v>
      </c>
      <c r="E10" s="6">
        <v>34561</v>
      </c>
    </row>
    <row r="11" spans="1:5" x14ac:dyDescent="0.3">
      <c r="A11" s="9"/>
      <c r="B11" s="10" t="s">
        <v>5</v>
      </c>
      <c r="C11" s="11"/>
      <c r="D11" s="11"/>
      <c r="E11" s="11">
        <f>E10</f>
        <v>34561</v>
      </c>
    </row>
    <row r="12" spans="1:5" x14ac:dyDescent="0.3">
      <c r="A12" s="24" t="s">
        <v>11</v>
      </c>
      <c r="B12" s="25"/>
      <c r="C12" s="25"/>
      <c r="D12" s="25"/>
      <c r="E12" s="26"/>
    </row>
    <row r="13" spans="1:5" x14ac:dyDescent="0.3">
      <c r="A13" s="6">
        <v>2</v>
      </c>
      <c r="B13" s="20" t="s">
        <v>18</v>
      </c>
      <c r="C13" s="20" t="s">
        <v>17</v>
      </c>
      <c r="D13" s="21">
        <v>0.47</v>
      </c>
      <c r="E13" s="21">
        <v>26317</v>
      </c>
    </row>
    <row r="14" spans="1:5" x14ac:dyDescent="0.3">
      <c r="A14" s="30">
        <v>3</v>
      </c>
      <c r="B14" s="27" t="s">
        <v>22</v>
      </c>
      <c r="C14" s="20" t="s">
        <v>23</v>
      </c>
      <c r="D14" s="21">
        <v>0.38</v>
      </c>
      <c r="E14" s="21">
        <v>35943</v>
      </c>
    </row>
    <row r="15" spans="1:5" x14ac:dyDescent="0.3">
      <c r="A15" s="32"/>
      <c r="B15" s="29"/>
      <c r="C15" s="7" t="s">
        <v>24</v>
      </c>
      <c r="D15" s="6">
        <v>0.12</v>
      </c>
      <c r="E15" s="6">
        <v>11842</v>
      </c>
    </row>
    <row r="16" spans="1:5" x14ac:dyDescent="0.3">
      <c r="A16" s="11"/>
      <c r="B16" s="10" t="s">
        <v>5</v>
      </c>
      <c r="C16" s="11"/>
      <c r="D16" s="11"/>
      <c r="E16" s="11">
        <f>SUM(E13:E15)</f>
        <v>74102</v>
      </c>
    </row>
    <row r="17" spans="1:10" x14ac:dyDescent="0.3">
      <c r="A17" s="24" t="s">
        <v>33</v>
      </c>
      <c r="B17" s="25"/>
      <c r="C17" s="25"/>
      <c r="D17" s="25"/>
      <c r="E17" s="26"/>
    </row>
    <row r="18" spans="1:10" x14ac:dyDescent="0.3">
      <c r="A18" s="6">
        <v>4</v>
      </c>
      <c r="B18" s="7" t="s">
        <v>34</v>
      </c>
      <c r="C18" s="6" t="s">
        <v>35</v>
      </c>
      <c r="D18" s="6">
        <v>0.3</v>
      </c>
      <c r="E18" s="6">
        <v>17504</v>
      </c>
    </row>
    <row r="19" spans="1:10" x14ac:dyDescent="0.3">
      <c r="A19" s="6">
        <v>5</v>
      </c>
      <c r="B19" s="7" t="s">
        <v>36</v>
      </c>
      <c r="C19" s="6" t="s">
        <v>37</v>
      </c>
      <c r="D19" s="6">
        <v>0.37</v>
      </c>
      <c r="E19" s="6">
        <v>15073</v>
      </c>
    </row>
    <row r="20" spans="1:10" x14ac:dyDescent="0.3">
      <c r="A20" s="6"/>
      <c r="B20" s="10" t="s">
        <v>5</v>
      </c>
      <c r="C20" s="11"/>
      <c r="D20" s="11"/>
      <c r="E20" s="11">
        <f>SUM(E18:E19)</f>
        <v>32577</v>
      </c>
    </row>
    <row r="21" spans="1:10" x14ac:dyDescent="0.3">
      <c r="A21" s="6"/>
      <c r="B21" s="24" t="s">
        <v>38</v>
      </c>
      <c r="C21" s="25"/>
      <c r="D21" s="25"/>
      <c r="E21" s="26"/>
    </row>
    <row r="22" spans="1:10" x14ac:dyDescent="0.3">
      <c r="A22" s="6">
        <v>6</v>
      </c>
      <c r="B22" s="7" t="s">
        <v>39</v>
      </c>
      <c r="C22" s="6" t="s">
        <v>40</v>
      </c>
      <c r="D22" s="6">
        <v>0.46</v>
      </c>
      <c r="E22" s="6">
        <v>52689</v>
      </c>
      <c r="J22" s="22"/>
    </row>
    <row r="23" spans="1:10" x14ac:dyDescent="0.3">
      <c r="A23" s="6"/>
      <c r="B23" s="10" t="s">
        <v>5</v>
      </c>
      <c r="C23" s="11"/>
      <c r="D23" s="11"/>
      <c r="E23" s="11">
        <f>E22</f>
        <v>52689</v>
      </c>
    </row>
    <row r="24" spans="1:10" x14ac:dyDescent="0.3">
      <c r="A24" s="24" t="s">
        <v>16</v>
      </c>
      <c r="B24" s="25"/>
      <c r="C24" s="25"/>
      <c r="D24" s="25"/>
      <c r="E24" s="26"/>
    </row>
    <row r="25" spans="1:10" x14ac:dyDescent="0.3">
      <c r="A25" s="6">
        <v>7</v>
      </c>
      <c r="B25" s="8" t="s">
        <v>26</v>
      </c>
      <c r="C25" s="8" t="s">
        <v>27</v>
      </c>
      <c r="D25" s="6">
        <v>0.56999999999999995</v>
      </c>
      <c r="E25" s="6">
        <v>60582</v>
      </c>
    </row>
    <row r="26" spans="1:10" x14ac:dyDescent="0.3">
      <c r="A26" s="9"/>
      <c r="B26" s="10" t="s">
        <v>5</v>
      </c>
      <c r="C26" s="9"/>
      <c r="D26" s="9"/>
      <c r="E26" s="11">
        <f>SUM(E25:E25)</f>
        <v>60582</v>
      </c>
      <c r="G26" s="12" t="s">
        <v>25</v>
      </c>
    </row>
    <row r="27" spans="1:10" x14ac:dyDescent="0.3">
      <c r="A27" s="24" t="s">
        <v>15</v>
      </c>
      <c r="B27" s="25"/>
      <c r="C27" s="25"/>
      <c r="D27" s="25"/>
      <c r="E27" s="26"/>
    </row>
    <row r="28" spans="1:10" x14ac:dyDescent="0.3">
      <c r="A28" s="30">
        <v>8</v>
      </c>
      <c r="B28" s="27" t="s">
        <v>30</v>
      </c>
      <c r="C28" s="7" t="s">
        <v>28</v>
      </c>
      <c r="D28" s="6">
        <v>9.9000000000000005E-2</v>
      </c>
      <c r="E28" s="6">
        <v>12974</v>
      </c>
    </row>
    <row r="29" spans="1:10" x14ac:dyDescent="0.3">
      <c r="A29" s="31"/>
      <c r="B29" s="28"/>
      <c r="C29" s="7" t="s">
        <v>29</v>
      </c>
      <c r="D29" s="6">
        <v>0.41839999999999999</v>
      </c>
      <c r="E29" s="6">
        <v>40637</v>
      </c>
    </row>
    <row r="30" spans="1:10" ht="16.5" customHeight="1" x14ac:dyDescent="0.3">
      <c r="A30" s="31"/>
      <c r="B30" s="28"/>
      <c r="C30" s="7" t="s">
        <v>31</v>
      </c>
      <c r="D30" s="6">
        <v>6.4000000000000001E-2</v>
      </c>
      <c r="E30" s="6">
        <v>10972</v>
      </c>
    </row>
    <row r="31" spans="1:10" ht="16.5" customHeight="1" x14ac:dyDescent="0.3">
      <c r="A31" s="32"/>
      <c r="B31" s="29"/>
      <c r="C31" s="7" t="s">
        <v>32</v>
      </c>
      <c r="D31" s="6">
        <v>7.0000000000000007E-2</v>
      </c>
      <c r="E31" s="6">
        <v>11386</v>
      </c>
    </row>
    <row r="32" spans="1:10" x14ac:dyDescent="0.3">
      <c r="A32" s="13"/>
      <c r="B32" s="10" t="s">
        <v>5</v>
      </c>
      <c r="C32" s="9"/>
      <c r="D32" s="9"/>
      <c r="E32" s="11">
        <f>SUM(E28:E31)</f>
        <v>75969</v>
      </c>
    </row>
    <row r="33" spans="1:5" ht="15.6" x14ac:dyDescent="0.3">
      <c r="A33" s="9"/>
      <c r="B33" s="15" t="s">
        <v>12</v>
      </c>
      <c r="C33" s="16"/>
      <c r="D33" s="16"/>
      <c r="E33" s="17">
        <f>E11+E16+E20+E23+E26+E32</f>
        <v>330480</v>
      </c>
    </row>
    <row r="35" spans="1:5" x14ac:dyDescent="0.3">
      <c r="B35" s="35" t="s">
        <v>13</v>
      </c>
      <c r="C35" s="35"/>
      <c r="D35" s="35"/>
      <c r="E35" s="35"/>
    </row>
  </sheetData>
  <mergeCells count="17">
    <mergeCell ref="B35:E35"/>
    <mergeCell ref="A27:E27"/>
    <mergeCell ref="A12:E12"/>
    <mergeCell ref="B14:B15"/>
    <mergeCell ref="A14:A15"/>
    <mergeCell ref="A17:E17"/>
    <mergeCell ref="B21:E21"/>
    <mergeCell ref="B7:E7"/>
    <mergeCell ref="C2:E2"/>
    <mergeCell ref="B3:E3"/>
    <mergeCell ref="B4:E4"/>
    <mergeCell ref="B5:E5"/>
    <mergeCell ref="B6:E6"/>
    <mergeCell ref="A9:E9"/>
    <mergeCell ref="A24:E24"/>
    <mergeCell ref="B28:B31"/>
    <mergeCell ref="A28:A31"/>
  </mergeCells>
  <pageMargins left="0.70866141732283472" right="0.31496062992125984" top="0.9448818897637796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User</cp:lastModifiedBy>
  <cp:lastPrinted>2023-12-13T18:05:19Z</cp:lastPrinted>
  <dcterms:created xsi:type="dcterms:W3CDTF">2023-06-29T12:31:01Z</dcterms:created>
  <dcterms:modified xsi:type="dcterms:W3CDTF">2023-12-13T18:05:20Z</dcterms:modified>
</cp:coreProperties>
</file>