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bookViews>
    <workbookView xWindow="0" yWindow="0" windowWidth="2877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45" i="1" l="1"/>
  <c r="E36" i="1" l="1"/>
  <c r="E78" i="1"/>
  <c r="E28" i="1"/>
  <c r="E82" i="1"/>
  <c r="E72" i="1"/>
  <c r="E52" i="1"/>
  <c r="E41" i="1"/>
  <c r="E31" i="1"/>
  <c r="E17" i="1"/>
  <c r="E84" i="1" l="1"/>
</calcChain>
</file>

<file path=xl/sharedStrings.xml><?xml version="1.0" encoding="utf-8"?>
<sst xmlns="http://schemas.openxmlformats.org/spreadsheetml/2006/main" count="126" uniqueCount="116">
  <si>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</si>
  <si>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</si>
  <si>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</si>
  <si>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</si>
  <si>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</si>
  <si>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</si>
  <si>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</si>
  <si>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</si>
  <si>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</si>
  <si>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</si>
  <si>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</si>
  <si>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ՀԱՅԹԱՂ</t>
  </si>
  <si>
    <t>ԱՂԱՎՆԱՏՈՒՆ</t>
  </si>
  <si>
    <t>ԸՆԴԱՄԵՆԸ</t>
  </si>
  <si>
    <t>ԱՇԽԱՏԱԿԱԶՄԻ ՔԱՐՏՈՒՂԱՐ՝                               Ա․ ԱՌԱՔԵԼՅԱՆ</t>
  </si>
  <si>
    <t>ԱՅԳԵՇԱՏ</t>
  </si>
  <si>
    <t>ԳԵՂԱԿԵՐՏ</t>
  </si>
  <si>
    <t>ԱՄԲԵՐԴ</t>
  </si>
  <si>
    <t xml:space="preserve">ԱՐՇԱԼՈՒՅՍ </t>
  </si>
  <si>
    <t xml:space="preserve"> Գագիկ Մուրադյան</t>
  </si>
  <si>
    <t>ԴՈՂՍ</t>
  </si>
  <si>
    <t>Երվանդ Սարգսյան</t>
  </si>
  <si>
    <t>04-038-0133-0008</t>
  </si>
  <si>
    <t>04-038-0129-0011</t>
  </si>
  <si>
    <t>04-055-0134-0003</t>
  </si>
  <si>
    <t>Հովակիմ Գրիգորյան</t>
  </si>
  <si>
    <t>04-008-0136-0001</t>
  </si>
  <si>
    <t>04-038-0102-0020</t>
  </si>
  <si>
    <t>ԴԱՇՏ</t>
  </si>
  <si>
    <t>Համլետ Նիկողոսյան</t>
  </si>
  <si>
    <t>04-037-0122-0002</t>
  </si>
  <si>
    <t>04-037-0135-0010</t>
  </si>
  <si>
    <t>Կամո Գալստյան</t>
  </si>
  <si>
    <t>04-087-0119-0019</t>
  </si>
  <si>
    <t>Շուշանիկ Նիկողոսյան</t>
  </si>
  <si>
    <t>04-055-0174-0010</t>
  </si>
  <si>
    <t>Արտաշես Սիմոնյան</t>
  </si>
  <si>
    <t>04-055-0135-0003</t>
  </si>
  <si>
    <t>04-055-0134-0001</t>
  </si>
  <si>
    <t>Կյուրեղ Հարությունյան</t>
  </si>
  <si>
    <t>04-038-0108-0012</t>
  </si>
  <si>
    <t>04-038-0111-0015</t>
  </si>
  <si>
    <t>Վարդան Գրիգորյան</t>
  </si>
  <si>
    <t>04-038-0127-0013</t>
  </si>
  <si>
    <t>Աբգար Մուրադյան</t>
  </si>
  <si>
    <t>04-008-0104-0008</t>
  </si>
  <si>
    <t>Դավիթ Զաքարյան</t>
  </si>
  <si>
    <t>Էդիկ Գրիգորյան</t>
  </si>
  <si>
    <t>04-011-0205-0003</t>
  </si>
  <si>
    <t>04-011-0105-0004</t>
  </si>
  <si>
    <t>Վաղինակ Աբրահամյան</t>
  </si>
  <si>
    <t>04-037-0125-0004</t>
  </si>
  <si>
    <t>04-038-0140-0007</t>
  </si>
  <si>
    <t>04-055-0160-0002</t>
  </si>
  <si>
    <t>Վանուհի Միրզոյան</t>
  </si>
  <si>
    <t>04-011-0210-0031</t>
  </si>
  <si>
    <t>Ռոբերտ Եղիազարյան</t>
  </si>
  <si>
    <t>04-055-0215-0002</t>
  </si>
  <si>
    <t>Բենյամին Ասատրյան</t>
  </si>
  <si>
    <t>04-021-0222-0002</t>
  </si>
  <si>
    <t>Վանիկ Գևորգյան</t>
  </si>
  <si>
    <t>04-006-0297-0006</t>
  </si>
  <si>
    <t>Իշխան Ավդոյան</t>
  </si>
  <si>
    <t>04-021-0344-0001</t>
  </si>
  <si>
    <t>Խուդեդա Մստոյան</t>
  </si>
  <si>
    <t>04-087-0129-0001</t>
  </si>
  <si>
    <t>2023 ԹՎԱԿԱՆԻ   ՆՈԿԵՄԲԵՐԻ-Ի  ԹԻՎ     -Ա ՈՐՈՇՄԱՆ</t>
  </si>
  <si>
    <t>Անդրեյ Աբրահամյան</t>
  </si>
  <si>
    <t>Մեսրոպ Եղիազարյան</t>
  </si>
  <si>
    <t>Գեղեցիկ Հասրաթյան</t>
  </si>
  <si>
    <t>Արծրուն Գևորգյան</t>
  </si>
  <si>
    <t>ԱՐԱԳԱԾ</t>
  </si>
  <si>
    <t>Լերզինկա Սիմոնյան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</si>
  <si>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</si>
  <si>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04-014-0153-0003</t>
  </si>
  <si>
    <t xml:space="preserve">  </t>
  </si>
  <si>
    <t>Արծրուն Մկրտչյան</t>
  </si>
  <si>
    <t>04-055-0222-0010</t>
  </si>
  <si>
    <t>Ժորժիկ Օհանյան</t>
  </si>
  <si>
    <t>04-055-0153-0005</t>
  </si>
  <si>
    <t>Վազգեն Գրիգորյան</t>
  </si>
  <si>
    <t>04-014-0201-0039</t>
  </si>
  <si>
    <t>Հրաչիկ Մակարյան</t>
  </si>
  <si>
    <t>04-051-0139-0002</t>
  </si>
  <si>
    <t>Միսակ Թամարյան</t>
  </si>
  <si>
    <t>04-051-0137-0004</t>
  </si>
  <si>
    <t>04-051-0131-0003</t>
  </si>
  <si>
    <t>ԾԱՂԿԱԼԱՆՋ</t>
  </si>
  <si>
    <t>Արմեն Հովնանյան</t>
  </si>
  <si>
    <t>Ցոլակ Հակոբյան</t>
  </si>
  <si>
    <t>04-038-0114-0010</t>
  </si>
  <si>
    <t>Ներսես Երանյան</t>
  </si>
  <si>
    <t>04-037-0110-0002</t>
  </si>
  <si>
    <t>04-008-0129-0011</t>
  </si>
  <si>
    <t>Ռուբիկ Հապետյան</t>
  </si>
  <si>
    <t>Ժիրայր Բեյբության</t>
  </si>
  <si>
    <t>04-008-0117-0046</t>
  </si>
  <si>
    <t>04-008-0115-0007</t>
  </si>
  <si>
    <t>Մարտիկ Խուդոյան</t>
  </si>
  <si>
    <t>04-008-0132-0021</t>
  </si>
  <si>
    <t>04-008-0132-0020</t>
  </si>
  <si>
    <t>ԾԻԱԾԱՆ</t>
  </si>
  <si>
    <t>04-053-0637-0003</t>
  </si>
  <si>
    <t>Նորիկ Սերգոյան</t>
  </si>
  <si>
    <t>Խաթուն Գևորգյան</t>
  </si>
  <si>
    <t>04-053-0617-0001</t>
  </si>
  <si>
    <t>04-053-0628-0002</t>
  </si>
  <si>
    <t>Սաթենիկ Մամիկոնյան</t>
  </si>
  <si>
    <t>04-053-0022-0011</t>
  </si>
  <si>
    <t>Քնարիկ Խաչատրյան</t>
  </si>
  <si>
    <t>04-053-0637-0004</t>
  </si>
  <si>
    <t>Հրաչյա Մանուկյան</t>
  </si>
  <si>
    <t>04-053-0607-0005</t>
  </si>
  <si>
    <t>04-053-0607-0004</t>
  </si>
  <si>
    <t>Էմիլյա Գևորգյան</t>
  </si>
  <si>
    <t>04-055-0144-0007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</si>
</sst>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34" zoomScale="136" zoomScaleNormal="136" workbookViewId="0">
      <selection activeCell="I31" sqref="I31"/>
    </sheetView>
  </sheetViews>
  <sheetFormatPr defaultRowHeight="15" x14ac:dyDescent="0.25"/>
  <cols>
    <col min="1" max="1" width="4.28515625" style="23" customWidth="1"/>
    <col min="2" max="2" width="25.140625" style="31" customWidth="1"/>
    <col min="3" max="3" width="18.28515625" style="23" customWidth="1"/>
    <col min="4" max="4" width="7.7109375" style="32" customWidth="1"/>
    <col min="5" max="5" width="10.140625" style="32" customWidth="1"/>
    <col min="6" max="16384" width="9.140625" style="23"/>
  </cols>
  <sheetData>
    <row r="1" spans="1:5" ht="16.5" x14ac:dyDescent="0.3">
      <c r="A1" s="1"/>
      <c r="B1" s="2"/>
      <c r="C1" s="59" t="s">
        <v>6</v>
      </c>
      <c r="D1" s="59"/>
      <c r="E1" s="59"/>
    </row>
    <row r="2" spans="1:5" ht="16.5" x14ac:dyDescent="0.3">
      <c r="A2" s="1"/>
      <c r="B2" s="59" t="s">
        <v>0</v>
      </c>
      <c r="C2" s="59"/>
      <c r="D2" s="59"/>
      <c r="E2" s="59"/>
    </row>
    <row r="3" spans="1:5" ht="16.5" x14ac:dyDescent="0.3">
      <c r="A3" s="1"/>
      <c r="B3" s="59" t="s">
        <v>1</v>
      </c>
      <c r="C3" s="59"/>
      <c r="D3" s="59"/>
      <c r="E3" s="59"/>
    </row>
    <row r="4" spans="1:5" ht="16.5" x14ac:dyDescent="0.3">
      <c r="A4" s="1"/>
      <c r="B4" s="59" t="s">
        <v>66</v>
      </c>
      <c r="C4" s="59"/>
      <c r="D4" s="59"/>
      <c r="E4" s="59"/>
    </row>
    <row r="5" spans="1:5" ht="16.5" x14ac:dyDescent="0.3">
      <c r="A5" s="1"/>
      <c r="B5" s="58" t="s">
        <v>2</v>
      </c>
      <c r="C5" s="58"/>
      <c r="D5" s="58"/>
      <c r="E5" s="58"/>
    </row>
    <row r="6" spans="1:5" ht="16.5" x14ac:dyDescent="0.3">
      <c r="A6" s="1"/>
      <c r="B6" s="58" t="s">
        <v>3</v>
      </c>
      <c r="C6" s="58"/>
      <c r="D6" s="58"/>
      <c r="E6" s="58"/>
    </row>
    <row r="7" spans="1:5" ht="33" x14ac:dyDescent="0.25">
      <c r="A7" s="3" t="s">
        <v>4</v>
      </c>
      <c r="B7" s="4" t="s">
        <v>7</v>
      </c>
      <c r="C7" s="5" t="s">
        <v>8</v>
      </c>
      <c r="D7" s="5" t="s">
        <v>9</v>
      </c>
      <c r="E7" s="5" t="s">
        <v>10</v>
      </c>
    </row>
    <row r="8" spans="1:5" x14ac:dyDescent="0.25">
      <c r="A8" s="36" t="s">
        <v>20</v>
      </c>
      <c r="B8" s="37"/>
      <c r="C8" s="37"/>
      <c r="D8" s="37"/>
      <c r="E8" s="38"/>
    </row>
    <row r="9" spans="1:5" x14ac:dyDescent="0.25">
      <c r="A9" s="9">
        <v>1</v>
      </c>
      <c r="B9" s="10" t="s">
        <v>68</v>
      </c>
      <c r="C9" s="10" t="s">
        <v>27</v>
      </c>
      <c r="D9" s="9">
        <v>0.51</v>
      </c>
      <c r="E9" s="9">
        <v>40558</v>
      </c>
    </row>
    <row r="10" spans="1:5" x14ac:dyDescent="0.25">
      <c r="A10" s="50">
        <v>2</v>
      </c>
      <c r="B10" s="48" t="s">
        <v>39</v>
      </c>
      <c r="C10" s="10" t="s">
        <v>40</v>
      </c>
      <c r="D10" s="9">
        <v>0.25</v>
      </c>
      <c r="E10" s="9">
        <v>2192</v>
      </c>
    </row>
    <row r="11" spans="1:5" x14ac:dyDescent="0.25">
      <c r="A11" s="51"/>
      <c r="B11" s="49"/>
      <c r="C11" s="10" t="s">
        <v>41</v>
      </c>
      <c r="D11" s="9">
        <v>0.43</v>
      </c>
      <c r="E11" s="9">
        <v>3385</v>
      </c>
    </row>
    <row r="12" spans="1:5" x14ac:dyDescent="0.25">
      <c r="A12" s="9">
        <v>3</v>
      </c>
      <c r="B12" s="10" t="s">
        <v>42</v>
      </c>
      <c r="C12" s="10" t="s">
        <v>43</v>
      </c>
      <c r="D12" s="9">
        <v>0.64</v>
      </c>
      <c r="E12" s="9">
        <v>9402</v>
      </c>
    </row>
    <row r="13" spans="1:5" x14ac:dyDescent="0.25">
      <c r="A13" s="9">
        <v>4</v>
      </c>
      <c r="B13" s="10" t="s">
        <v>69</v>
      </c>
      <c r="C13" s="10" t="s">
        <v>52</v>
      </c>
      <c r="D13" s="9">
        <v>0.65</v>
      </c>
      <c r="E13" s="9">
        <v>94415</v>
      </c>
    </row>
    <row r="14" spans="1:5" ht="15" customHeight="1" x14ac:dyDescent="0.25">
      <c r="A14" s="9">
        <v>5</v>
      </c>
      <c r="B14" s="11" t="s">
        <v>21</v>
      </c>
      <c r="C14" s="9" t="s">
        <v>22</v>
      </c>
      <c r="D14" s="9">
        <v>0.45</v>
      </c>
      <c r="E14" s="9">
        <v>55444</v>
      </c>
    </row>
    <row r="15" spans="1:5" ht="15" customHeight="1" x14ac:dyDescent="0.25">
      <c r="A15" s="9">
        <v>6</v>
      </c>
      <c r="B15" s="11" t="s">
        <v>89</v>
      </c>
      <c r="C15" s="9" t="s">
        <v>90</v>
      </c>
      <c r="D15" s="9">
        <v>0.67800000000000005</v>
      </c>
      <c r="E15" s="9">
        <v>16692</v>
      </c>
    </row>
    <row r="16" spans="1:5" x14ac:dyDescent="0.25">
      <c r="A16" s="9">
        <v>7</v>
      </c>
      <c r="B16" s="12" t="s">
        <v>67</v>
      </c>
      <c r="C16" s="13" t="s">
        <v>23</v>
      </c>
      <c r="D16" s="13">
        <v>0.75</v>
      </c>
      <c r="E16" s="13">
        <v>78059</v>
      </c>
    </row>
    <row r="17" spans="1:7" x14ac:dyDescent="0.25">
      <c r="A17" s="13"/>
      <c r="B17" s="14" t="s">
        <v>5</v>
      </c>
      <c r="C17" s="15"/>
      <c r="D17" s="15"/>
      <c r="E17" s="15">
        <f>SUM(E9:E16)</f>
        <v>300147</v>
      </c>
    </row>
    <row r="18" spans="1:7" x14ac:dyDescent="0.25">
      <c r="A18" s="13"/>
      <c r="B18" s="36" t="s">
        <v>11</v>
      </c>
      <c r="C18" s="52"/>
      <c r="D18" s="52"/>
      <c r="E18" s="53"/>
    </row>
    <row r="19" spans="1:7" x14ac:dyDescent="0.25">
      <c r="A19" s="13">
        <v>8</v>
      </c>
      <c r="B19" s="12" t="s">
        <v>34</v>
      </c>
      <c r="C19" s="13" t="s">
        <v>35</v>
      </c>
      <c r="D19" s="13">
        <v>0.18</v>
      </c>
      <c r="E19" s="13">
        <v>19502</v>
      </c>
    </row>
    <row r="20" spans="1:7" x14ac:dyDescent="0.25">
      <c r="A20" s="63">
        <v>9</v>
      </c>
      <c r="B20" s="61" t="s">
        <v>36</v>
      </c>
      <c r="C20" s="13" t="s">
        <v>37</v>
      </c>
      <c r="D20" s="13">
        <v>0.28000000000000003</v>
      </c>
      <c r="E20" s="13">
        <v>35333</v>
      </c>
    </row>
    <row r="21" spans="1:7" x14ac:dyDescent="0.25">
      <c r="A21" s="64"/>
      <c r="B21" s="62"/>
      <c r="C21" s="13" t="s">
        <v>38</v>
      </c>
      <c r="D21" s="13">
        <v>0.23</v>
      </c>
      <c r="E21" s="13">
        <v>27962</v>
      </c>
    </row>
    <row r="22" spans="1:7" x14ac:dyDescent="0.25">
      <c r="A22" s="16">
        <v>10</v>
      </c>
      <c r="B22" s="17" t="s">
        <v>72</v>
      </c>
      <c r="C22" s="13" t="s">
        <v>24</v>
      </c>
      <c r="D22" s="13">
        <v>0.18</v>
      </c>
      <c r="E22" s="13">
        <v>17248</v>
      </c>
    </row>
    <row r="23" spans="1:7" x14ac:dyDescent="0.25">
      <c r="A23" s="13">
        <v>11</v>
      </c>
      <c r="B23" s="18" t="s">
        <v>70</v>
      </c>
      <c r="C23" s="13" t="s">
        <v>53</v>
      </c>
      <c r="D23" s="13">
        <v>0.41</v>
      </c>
      <c r="E23" s="13">
        <v>74402</v>
      </c>
      <c r="G23" s="23" t="s">
        <v>73</v>
      </c>
    </row>
    <row r="24" spans="1:7" x14ac:dyDescent="0.25">
      <c r="A24" s="13">
        <v>12</v>
      </c>
      <c r="B24" s="18" t="s">
        <v>76</v>
      </c>
      <c r="C24" s="13" t="s">
        <v>77</v>
      </c>
      <c r="D24" s="13">
        <v>0.46</v>
      </c>
      <c r="E24" s="13">
        <v>35468</v>
      </c>
    </row>
    <row r="25" spans="1:7" x14ac:dyDescent="0.25">
      <c r="A25" s="13">
        <v>13</v>
      </c>
      <c r="B25" s="18" t="s">
        <v>78</v>
      </c>
      <c r="C25" s="13" t="s">
        <v>79</v>
      </c>
      <c r="D25" s="13">
        <v>0.45</v>
      </c>
      <c r="E25" s="13">
        <v>70541</v>
      </c>
    </row>
    <row r="26" spans="1:7" x14ac:dyDescent="0.25">
      <c r="A26" s="13">
        <v>14</v>
      </c>
      <c r="B26" s="19" t="s">
        <v>114</v>
      </c>
      <c r="C26" s="9" t="s">
        <v>115</v>
      </c>
      <c r="D26" s="9">
        <v>0.25</v>
      </c>
      <c r="E26" s="9">
        <v>34912</v>
      </c>
    </row>
    <row r="27" spans="1:7" x14ac:dyDescent="0.25">
      <c r="A27" s="13">
        <v>15</v>
      </c>
      <c r="B27" s="18" t="s">
        <v>56</v>
      </c>
      <c r="C27" s="13" t="s">
        <v>57</v>
      </c>
      <c r="D27" s="13">
        <v>0.37</v>
      </c>
      <c r="E27" s="13">
        <v>36384</v>
      </c>
    </row>
    <row r="28" spans="1:7" x14ac:dyDescent="0.25">
      <c r="A28" s="13"/>
      <c r="B28" s="14" t="s">
        <v>5</v>
      </c>
      <c r="C28" s="13"/>
      <c r="D28" s="13"/>
      <c r="E28" s="15">
        <f>SUM(E19:E27)</f>
        <v>351752</v>
      </c>
    </row>
    <row r="29" spans="1:7" x14ac:dyDescent="0.25">
      <c r="A29" s="36" t="s">
        <v>12</v>
      </c>
      <c r="B29" s="37"/>
      <c r="C29" s="37"/>
      <c r="D29" s="37"/>
      <c r="E29" s="38"/>
    </row>
    <row r="30" spans="1:7" x14ac:dyDescent="0.25">
      <c r="A30" s="9">
        <v>16</v>
      </c>
      <c r="B30" s="10" t="s">
        <v>60</v>
      </c>
      <c r="C30" s="9" t="s">
        <v>61</v>
      </c>
      <c r="D30" s="9">
        <v>0.27600000000000002</v>
      </c>
      <c r="E30" s="9">
        <v>37241</v>
      </c>
    </row>
    <row r="31" spans="1:7" x14ac:dyDescent="0.25">
      <c r="A31" s="15"/>
      <c r="B31" s="14" t="s">
        <v>5</v>
      </c>
      <c r="C31" s="15"/>
      <c r="D31" s="15"/>
      <c r="E31" s="15">
        <f>E30</f>
        <v>37241</v>
      </c>
    </row>
    <row r="32" spans="1:7" x14ac:dyDescent="0.25">
      <c r="A32" s="36" t="s">
        <v>87</v>
      </c>
      <c r="B32" s="37"/>
      <c r="C32" s="37"/>
      <c r="D32" s="37"/>
      <c r="E32" s="38"/>
    </row>
    <row r="33" spans="1:5" x14ac:dyDescent="0.25">
      <c r="A33" s="9">
        <v>17</v>
      </c>
      <c r="B33" s="10" t="s">
        <v>82</v>
      </c>
      <c r="C33" s="10" t="s">
        <v>83</v>
      </c>
      <c r="D33" s="10">
        <v>0.63</v>
      </c>
      <c r="E33" s="9">
        <v>26557</v>
      </c>
    </row>
    <row r="34" spans="1:5" x14ac:dyDescent="0.25">
      <c r="A34" s="9">
        <v>18</v>
      </c>
      <c r="B34" s="10" t="s">
        <v>84</v>
      </c>
      <c r="C34" s="9" t="s">
        <v>85</v>
      </c>
      <c r="D34" s="9">
        <v>0.44</v>
      </c>
      <c r="E34" s="9">
        <v>30720</v>
      </c>
    </row>
    <row r="35" spans="1:5" x14ac:dyDescent="0.25">
      <c r="A35" s="9">
        <v>19</v>
      </c>
      <c r="B35" s="10" t="s">
        <v>88</v>
      </c>
      <c r="C35" s="9" t="s">
        <v>86</v>
      </c>
      <c r="D35" s="9">
        <v>0.18</v>
      </c>
      <c r="E35" s="9">
        <v>10680</v>
      </c>
    </row>
    <row r="36" spans="1:5" ht="27.75" customHeight="1" x14ac:dyDescent="0.25">
      <c r="A36" s="13"/>
      <c r="B36" s="14" t="s">
        <v>5</v>
      </c>
      <c r="C36" s="13"/>
      <c r="D36" s="13"/>
      <c r="E36" s="15">
        <f>SUM(E33:E35)</f>
        <v>67957</v>
      </c>
    </row>
    <row r="37" spans="1:5" x14ac:dyDescent="0.25">
      <c r="A37" s="36" t="s">
        <v>15</v>
      </c>
      <c r="B37" s="52"/>
      <c r="C37" s="52"/>
      <c r="D37" s="52"/>
      <c r="E37" s="53"/>
    </row>
    <row r="38" spans="1:5" x14ac:dyDescent="0.25">
      <c r="A38" s="9">
        <v>20</v>
      </c>
      <c r="B38" s="20" t="s">
        <v>46</v>
      </c>
      <c r="C38" s="10" t="s">
        <v>48</v>
      </c>
      <c r="D38" s="9">
        <v>0.223</v>
      </c>
      <c r="E38" s="9">
        <v>1922</v>
      </c>
    </row>
    <row r="39" spans="1:5" x14ac:dyDescent="0.25">
      <c r="A39" s="9">
        <v>21</v>
      </c>
      <c r="B39" s="11" t="s">
        <v>44</v>
      </c>
      <c r="C39" s="10" t="s">
        <v>49</v>
      </c>
      <c r="D39" s="9">
        <v>0.41</v>
      </c>
      <c r="E39" s="9">
        <v>6934</v>
      </c>
    </row>
    <row r="40" spans="1:5" x14ac:dyDescent="0.25">
      <c r="A40" s="21">
        <v>22</v>
      </c>
      <c r="B40" s="18" t="s">
        <v>54</v>
      </c>
      <c r="C40" s="18" t="s">
        <v>55</v>
      </c>
      <c r="D40" s="13">
        <v>0.24</v>
      </c>
      <c r="E40" s="13">
        <v>8560</v>
      </c>
    </row>
    <row r="41" spans="1:5" x14ac:dyDescent="0.25">
      <c r="A41" s="21"/>
      <c r="B41" s="14" t="s">
        <v>5</v>
      </c>
      <c r="C41" s="13"/>
      <c r="D41" s="13"/>
      <c r="E41" s="15">
        <f>SUM(E38:E40)</f>
        <v>17416</v>
      </c>
    </row>
    <row r="42" spans="1:5" x14ac:dyDescent="0.25">
      <c r="A42" s="22"/>
      <c r="B42" s="37" t="s">
        <v>18</v>
      </c>
      <c r="C42" s="37"/>
      <c r="D42" s="37"/>
      <c r="E42" s="37"/>
    </row>
    <row r="43" spans="1:5" x14ac:dyDescent="0.25">
      <c r="A43" s="15">
        <v>23</v>
      </c>
      <c r="B43" s="19" t="s">
        <v>62</v>
      </c>
      <c r="C43" s="10" t="s">
        <v>63</v>
      </c>
      <c r="D43" s="9">
        <v>0.8</v>
      </c>
      <c r="E43" s="9">
        <v>30281</v>
      </c>
    </row>
    <row r="44" spans="1:5" x14ac:dyDescent="0.25">
      <c r="A44" s="9">
        <v>24</v>
      </c>
      <c r="B44" s="10" t="s">
        <v>58</v>
      </c>
      <c r="C44" s="10" t="s">
        <v>59</v>
      </c>
      <c r="D44" s="9">
        <v>0.24</v>
      </c>
      <c r="E44" s="9">
        <v>15318</v>
      </c>
    </row>
    <row r="45" spans="1:5" x14ac:dyDescent="0.25">
      <c r="A45" s="15">
        <v>25</v>
      </c>
      <c r="B45" s="14" t="s">
        <v>5</v>
      </c>
      <c r="C45" s="15"/>
      <c r="D45" s="15"/>
      <c r="E45" s="15">
        <f>SUM(E43:E44)</f>
        <v>45599</v>
      </c>
    </row>
    <row r="46" spans="1:5" x14ac:dyDescent="0.25">
      <c r="A46" s="15"/>
      <c r="B46" s="14"/>
      <c r="C46" s="15"/>
      <c r="D46" s="15"/>
      <c r="E46" s="15"/>
    </row>
    <row r="47" spans="1:5" x14ac:dyDescent="0.25">
      <c r="A47" s="36" t="s">
        <v>28</v>
      </c>
      <c r="B47" s="37"/>
      <c r="C47" s="37"/>
      <c r="D47" s="37"/>
      <c r="E47" s="38"/>
    </row>
    <row r="48" spans="1:5" x14ac:dyDescent="0.25">
      <c r="A48" s="50">
        <v>26</v>
      </c>
      <c r="B48" s="48" t="s">
        <v>29</v>
      </c>
      <c r="C48" s="10" t="s">
        <v>30</v>
      </c>
      <c r="D48" s="9">
        <v>0.17510000000000001</v>
      </c>
      <c r="E48" s="9">
        <v>17574</v>
      </c>
    </row>
    <row r="49" spans="1:5" ht="16.5" customHeight="1" x14ac:dyDescent="0.25">
      <c r="A49" s="51"/>
      <c r="B49" s="49"/>
      <c r="C49" s="10" t="s">
        <v>31</v>
      </c>
      <c r="D49" s="9">
        <v>0.18509999999999999</v>
      </c>
      <c r="E49" s="9">
        <v>14945</v>
      </c>
    </row>
    <row r="50" spans="1:5" ht="16.5" customHeight="1" x14ac:dyDescent="0.25">
      <c r="A50" s="33">
        <v>27</v>
      </c>
      <c r="B50" s="34" t="s">
        <v>91</v>
      </c>
      <c r="C50" s="10" t="s">
        <v>92</v>
      </c>
      <c r="D50" s="9">
        <v>0.185</v>
      </c>
      <c r="E50" s="9">
        <v>26440</v>
      </c>
    </row>
    <row r="51" spans="1:5" x14ac:dyDescent="0.25">
      <c r="A51" s="9">
        <v>28</v>
      </c>
      <c r="B51" s="11" t="s">
        <v>50</v>
      </c>
      <c r="C51" s="9" t="s">
        <v>51</v>
      </c>
      <c r="D51" s="9">
        <v>0.87</v>
      </c>
      <c r="E51" s="9">
        <v>36478</v>
      </c>
    </row>
    <row r="52" spans="1:5" x14ac:dyDescent="0.25">
      <c r="A52" s="24"/>
      <c r="B52" s="14" t="s">
        <v>5</v>
      </c>
      <c r="C52" s="13"/>
      <c r="D52" s="13"/>
      <c r="E52" s="15">
        <f>SUM(E48:E51)</f>
        <v>95437</v>
      </c>
    </row>
    <row r="53" spans="1:5" x14ac:dyDescent="0.25">
      <c r="A53" s="24"/>
      <c r="B53" s="12"/>
      <c r="C53" s="13"/>
      <c r="D53" s="13"/>
      <c r="E53" s="13"/>
    </row>
    <row r="54" spans="1:5" x14ac:dyDescent="0.25">
      <c r="A54" s="36" t="s">
        <v>101</v>
      </c>
      <c r="B54" s="37"/>
      <c r="C54" s="37"/>
      <c r="D54" s="37"/>
      <c r="E54" s="38"/>
    </row>
    <row r="55" spans="1:5" x14ac:dyDescent="0.25">
      <c r="A55" s="15">
        <v>29</v>
      </c>
      <c r="B55" s="10" t="s">
        <v>103</v>
      </c>
      <c r="C55" s="10" t="s">
        <v>102</v>
      </c>
      <c r="D55" s="9">
        <v>0.64</v>
      </c>
      <c r="E55" s="9">
        <v>10981</v>
      </c>
    </row>
    <row r="56" spans="1:5" ht="16.5" customHeight="1" x14ac:dyDescent="0.25">
      <c r="A56" s="56">
        <v>30</v>
      </c>
      <c r="B56" s="54" t="s">
        <v>104</v>
      </c>
      <c r="C56" s="10" t="s">
        <v>105</v>
      </c>
      <c r="D56" s="9">
        <v>0.6</v>
      </c>
      <c r="E56" s="9">
        <v>22631</v>
      </c>
    </row>
    <row r="57" spans="1:5" x14ac:dyDescent="0.25">
      <c r="A57" s="57"/>
      <c r="B57" s="55"/>
      <c r="C57" s="10" t="s">
        <v>106</v>
      </c>
      <c r="D57" s="9">
        <v>53</v>
      </c>
      <c r="E57" s="9">
        <v>4005</v>
      </c>
    </row>
    <row r="58" spans="1:5" ht="16.5" x14ac:dyDescent="0.25">
      <c r="A58" s="15">
        <v>31</v>
      </c>
      <c r="B58" s="35" t="s">
        <v>107</v>
      </c>
      <c r="C58" s="10" t="s">
        <v>108</v>
      </c>
      <c r="D58" s="9">
        <v>0.4</v>
      </c>
      <c r="E58" s="9">
        <v>27283</v>
      </c>
    </row>
    <row r="59" spans="1:5" x14ac:dyDescent="0.25">
      <c r="A59" s="15">
        <v>32</v>
      </c>
      <c r="B59" s="10" t="s">
        <v>109</v>
      </c>
      <c r="C59" s="10" t="s">
        <v>110</v>
      </c>
      <c r="D59" s="9">
        <v>0.99</v>
      </c>
      <c r="E59" s="9">
        <v>120904</v>
      </c>
    </row>
    <row r="60" spans="1:5" x14ac:dyDescent="0.25">
      <c r="A60" s="56">
        <v>33</v>
      </c>
      <c r="B60" s="48" t="s">
        <v>111</v>
      </c>
      <c r="C60" s="10" t="s">
        <v>112</v>
      </c>
      <c r="D60" s="9">
        <v>0.84</v>
      </c>
      <c r="E60" s="9">
        <v>61490</v>
      </c>
    </row>
    <row r="61" spans="1:5" x14ac:dyDescent="0.25">
      <c r="A61" s="57"/>
      <c r="B61" s="49"/>
      <c r="C61" s="10" t="s">
        <v>113</v>
      </c>
      <c r="D61" s="9">
        <v>0.33</v>
      </c>
      <c r="E61" s="9">
        <v>23664</v>
      </c>
    </row>
    <row r="62" spans="1:5" x14ac:dyDescent="0.25">
      <c r="A62" s="15"/>
      <c r="B62" s="14" t="s">
        <v>5</v>
      </c>
      <c r="C62" s="15"/>
      <c r="D62" s="15"/>
      <c r="E62" s="15">
        <f>SUM(E55:E61)</f>
        <v>270958</v>
      </c>
    </row>
    <row r="63" spans="1:5" x14ac:dyDescent="0.25">
      <c r="A63" s="6"/>
      <c r="B63" s="7"/>
      <c r="C63" s="7"/>
      <c r="D63" s="7"/>
      <c r="E63" s="8"/>
    </row>
    <row r="64" spans="1:5" x14ac:dyDescent="0.25">
      <c r="A64" s="36" t="s">
        <v>17</v>
      </c>
      <c r="B64" s="37"/>
      <c r="C64" s="37"/>
      <c r="D64" s="37"/>
      <c r="E64" s="38"/>
    </row>
    <row r="65" spans="1:8" x14ac:dyDescent="0.25">
      <c r="A65" s="9">
        <v>34</v>
      </c>
      <c r="B65" s="25" t="s">
        <v>25</v>
      </c>
      <c r="C65" s="25" t="s">
        <v>26</v>
      </c>
      <c r="D65" s="10">
        <v>0.76629999999999998</v>
      </c>
      <c r="E65" s="9">
        <v>55643</v>
      </c>
    </row>
    <row r="66" spans="1:8" x14ac:dyDescent="0.25">
      <c r="A66" s="50">
        <v>36</v>
      </c>
      <c r="B66" s="65" t="s">
        <v>98</v>
      </c>
      <c r="C66" s="25" t="s">
        <v>99</v>
      </c>
      <c r="D66" s="10">
        <v>0.245</v>
      </c>
      <c r="E66" s="9">
        <v>39985</v>
      </c>
    </row>
    <row r="67" spans="1:8" x14ac:dyDescent="0.25">
      <c r="A67" s="51"/>
      <c r="B67" s="66"/>
      <c r="C67" s="25" t="s">
        <v>100</v>
      </c>
      <c r="D67" s="10">
        <v>0.29699999999999999</v>
      </c>
      <c r="E67" s="9">
        <v>30093</v>
      </c>
    </row>
    <row r="68" spans="1:8" x14ac:dyDescent="0.25">
      <c r="A68" s="50">
        <v>37</v>
      </c>
      <c r="B68" s="65" t="s">
        <v>95</v>
      </c>
      <c r="C68" s="25" t="s">
        <v>96</v>
      </c>
      <c r="D68" s="10">
        <v>0.23</v>
      </c>
      <c r="E68" s="9">
        <v>14246</v>
      </c>
    </row>
    <row r="69" spans="1:8" x14ac:dyDescent="0.25">
      <c r="A69" s="51"/>
      <c r="B69" s="66"/>
      <c r="C69" s="25" t="s">
        <v>97</v>
      </c>
      <c r="D69" s="10">
        <v>0.57999999999999996</v>
      </c>
      <c r="E69" s="9">
        <v>21182</v>
      </c>
    </row>
    <row r="70" spans="1:8" x14ac:dyDescent="0.25">
      <c r="A70" s="9">
        <v>38</v>
      </c>
      <c r="B70" s="25" t="s">
        <v>94</v>
      </c>
      <c r="C70" s="25" t="s">
        <v>93</v>
      </c>
      <c r="D70" s="10">
        <v>0.42</v>
      </c>
      <c r="E70" s="9">
        <v>38735</v>
      </c>
    </row>
    <row r="71" spans="1:8" x14ac:dyDescent="0.25">
      <c r="A71" s="9">
        <v>39</v>
      </c>
      <c r="B71" s="25" t="s">
        <v>47</v>
      </c>
      <c r="C71" s="25" t="s">
        <v>45</v>
      </c>
      <c r="D71" s="10">
        <v>0.38600000000000001</v>
      </c>
      <c r="E71" s="9">
        <v>11180</v>
      </c>
    </row>
    <row r="72" spans="1:8" x14ac:dyDescent="0.25">
      <c r="A72" s="9"/>
      <c r="B72" s="14" t="s">
        <v>5</v>
      </c>
      <c r="C72" s="15"/>
      <c r="D72" s="15"/>
      <c r="E72" s="15">
        <f>SUM(E65:E71)</f>
        <v>211064</v>
      </c>
    </row>
    <row r="73" spans="1:8" x14ac:dyDescent="0.25">
      <c r="A73" s="39" t="s">
        <v>71</v>
      </c>
      <c r="B73" s="40"/>
      <c r="C73" s="40"/>
      <c r="D73" s="40"/>
      <c r="E73" s="41"/>
    </row>
    <row r="74" spans="1:8" x14ac:dyDescent="0.25">
      <c r="A74" s="42"/>
      <c r="B74" s="43"/>
      <c r="C74" s="43"/>
      <c r="D74" s="43"/>
      <c r="E74" s="44"/>
    </row>
    <row r="75" spans="1:8" x14ac:dyDescent="0.25">
      <c r="A75" s="45"/>
      <c r="B75" s="46"/>
      <c r="C75" s="46"/>
      <c r="D75" s="46"/>
      <c r="E75" s="47"/>
    </row>
    <row r="76" spans="1:8" x14ac:dyDescent="0.25">
      <c r="A76" s="26">
        <v>40</v>
      </c>
      <c r="B76" s="10" t="s">
        <v>80</v>
      </c>
      <c r="C76" s="9" t="s">
        <v>81</v>
      </c>
      <c r="D76" s="9">
        <v>2</v>
      </c>
      <c r="E76" s="9">
        <v>46804</v>
      </c>
    </row>
    <row r="77" spans="1:8" x14ac:dyDescent="0.25">
      <c r="A77" s="26">
        <v>41</v>
      </c>
      <c r="B77" s="10" t="s">
        <v>19</v>
      </c>
      <c r="C77" s="27" t="s">
        <v>74</v>
      </c>
      <c r="D77" s="9">
        <v>0.35</v>
      </c>
      <c r="E77" s="9">
        <v>10228</v>
      </c>
    </row>
    <row r="78" spans="1:8" x14ac:dyDescent="0.25">
      <c r="A78" s="26"/>
      <c r="B78" s="14" t="s">
        <v>5</v>
      </c>
      <c r="C78" s="9"/>
      <c r="D78" s="9"/>
      <c r="E78" s="15">
        <f>SUM(E76:E77)</f>
        <v>57032</v>
      </c>
    </row>
    <row r="79" spans="1:8" x14ac:dyDescent="0.25">
      <c r="A79" s="26"/>
      <c r="B79" s="36" t="s">
        <v>16</v>
      </c>
      <c r="C79" s="37"/>
      <c r="D79" s="37"/>
      <c r="E79" s="38"/>
    </row>
    <row r="80" spans="1:8" x14ac:dyDescent="0.25">
      <c r="A80" s="26">
        <v>42</v>
      </c>
      <c r="B80" s="11" t="s">
        <v>32</v>
      </c>
      <c r="C80" s="9" t="s">
        <v>33</v>
      </c>
      <c r="D80" s="9">
        <v>0.72</v>
      </c>
      <c r="E80" s="9">
        <v>84912</v>
      </c>
      <c r="H80" s="23" t="s">
        <v>75</v>
      </c>
    </row>
    <row r="81" spans="1:5" x14ac:dyDescent="0.25">
      <c r="A81" s="26">
        <v>43</v>
      </c>
      <c r="B81" s="11" t="s">
        <v>64</v>
      </c>
      <c r="C81" s="9" t="s">
        <v>65</v>
      </c>
      <c r="D81" s="9">
        <v>1.17</v>
      </c>
      <c r="E81" s="9">
        <v>85203</v>
      </c>
    </row>
    <row r="82" spans="1:5" x14ac:dyDescent="0.25">
      <c r="A82" s="9"/>
      <c r="B82" s="14" t="s">
        <v>5</v>
      </c>
      <c r="C82" s="9"/>
      <c r="D82" s="9"/>
      <c r="E82" s="15">
        <f>SUM(E80:E81)</f>
        <v>170115</v>
      </c>
    </row>
    <row r="83" spans="1:5" ht="15" customHeight="1" x14ac:dyDescent="0.25">
      <c r="A83" s="36"/>
      <c r="B83" s="37"/>
      <c r="C83" s="37"/>
      <c r="D83" s="37"/>
      <c r="E83" s="37"/>
    </row>
    <row r="84" spans="1:5" ht="15.75" x14ac:dyDescent="0.25">
      <c r="A84" s="13"/>
      <c r="B84" s="28" t="s">
        <v>13</v>
      </c>
      <c r="C84" s="29"/>
      <c r="D84" s="29"/>
      <c r="E84" s="30">
        <f>+E17+E28+E31+E41+E45+E52+E72+E82+E78+E36+E62</f>
        <v>1624718</v>
      </c>
    </row>
    <row r="86" spans="1:5" x14ac:dyDescent="0.25">
      <c r="B86" s="60" t="s">
        <v>14</v>
      </c>
      <c r="C86" s="60"/>
      <c r="D86" s="60"/>
      <c r="E86" s="60"/>
    </row>
  </sheetData>
  <mergeCells count="33">
    <mergeCell ref="B86:E86"/>
    <mergeCell ref="A37:E37"/>
    <mergeCell ref="B42:E42"/>
    <mergeCell ref="B20:B21"/>
    <mergeCell ref="A20:A21"/>
    <mergeCell ref="A47:E47"/>
    <mergeCell ref="A29:E29"/>
    <mergeCell ref="B68:B69"/>
    <mergeCell ref="A68:A69"/>
    <mergeCell ref="B66:B67"/>
    <mergeCell ref="A66:A67"/>
    <mergeCell ref="B6:E6"/>
    <mergeCell ref="C1:E1"/>
    <mergeCell ref="B2:E2"/>
    <mergeCell ref="B3:E3"/>
    <mergeCell ref="B4:E4"/>
    <mergeCell ref="B5:E5"/>
    <mergeCell ref="A8:E8"/>
    <mergeCell ref="B79:E79"/>
    <mergeCell ref="A54:E54"/>
    <mergeCell ref="A83:E83"/>
    <mergeCell ref="A73:E75"/>
    <mergeCell ref="B48:B49"/>
    <mergeCell ref="A48:A49"/>
    <mergeCell ref="A32:E32"/>
    <mergeCell ref="B10:B11"/>
    <mergeCell ref="A10:A11"/>
    <mergeCell ref="B18:E18"/>
    <mergeCell ref="A64:E64"/>
    <mergeCell ref="B56:B57"/>
    <mergeCell ref="A56:A57"/>
    <mergeCell ref="B60:B61"/>
    <mergeCell ref="A60:A61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Asus-H510M</cp:lastModifiedBy>
  <cp:lastPrinted>2023-10-11T20:29:15Z</cp:lastPrinted>
  <dcterms:created xsi:type="dcterms:W3CDTF">2023-06-29T12:31:01Z</dcterms:created>
  <dcterms:modified xsi:type="dcterms:W3CDTF">2023-11-07T08:55:31Z</dcterms:modified>
</cp:coreProperties>
</file>