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-H510M\Downloads\"/>
    </mc:Choice>
  </mc:AlternateContent>
  <bookViews>
    <workbookView xWindow="0" yWindow="0" windowWidth="14265" windowHeight="5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48" i="1" l="1"/>
  <c r="E36" i="1"/>
  <c r="E17" i="1"/>
  <c r="E32" i="1"/>
  <c r="E39" i="1"/>
  <c r="E20" i="1"/>
  <c r="E11" i="1"/>
  <c r="E49" i="1" l="1"/>
</calcChain>
</file>

<file path=xl/sharedStrings.xml><?xml version="1.0" encoding="utf-8"?>
<sst xmlns="http://schemas.openxmlformats.org/spreadsheetml/2006/main" count="73" uniqueCount="66">
  <si>
    <t>ՀԱՅԱՍՏԱՆԻ  ՀԱՆՐԱՊԵՏՈՒԹՅԱՆ ԱՐՄԱՎԻՐԻ  ՄԱՐԶԻ</t>
  </si>
  <si>
    <t xml:space="preserve">ԽՈՅ  ՀԱՄԱՅՆՔԻ  ԱՎԱԳԱՆՈՒ  </t>
  </si>
  <si>
    <t xml:space="preserve">Ց Ո Ւ Ց Ա Կ </t>
  </si>
  <si>
    <t>ԱՆՇԱՐԺ     ԳՈՒՅՔԻ   ՀԱՐԿԻ    ԳԾՈՎ     ԱՐՏՈՆՈՒԹՅՈՒՆՆԵՐԻ</t>
  </si>
  <si>
    <t xml:space="preserve">N </t>
  </si>
  <si>
    <t>Ընդամենը</t>
  </si>
  <si>
    <t xml:space="preserve">ՀԱՎԵԼՎԱԾ  </t>
  </si>
  <si>
    <t>ԱՆՈՒՆ ԱԶԳԱՆՈՒՆ</t>
  </si>
  <si>
    <t>ԿԱԴԱՍՏՐԱՅԻՆ ԾԱԾԿԱԳԻՐ</t>
  </si>
  <si>
    <t>ՀԱ</t>
  </si>
  <si>
    <t>ՀԱՐԿԻ ՉԱՓ</t>
  </si>
  <si>
    <t>ՀԱՅԹԱՂ</t>
  </si>
  <si>
    <t>ԸՆԴԱՄԵՆԸ</t>
  </si>
  <si>
    <t>ԱՇԽԱՏԱԿԱԶՄԻ ՔԱՐՏՈՒՂԱՐ՝                               Ա․ ԱՌԱՔԵԼՅԱՆ</t>
  </si>
  <si>
    <t>ԳԵՂԱԿԵՐՏ</t>
  </si>
  <si>
    <t xml:space="preserve">ԱՐՇԱԼՈՒՅՍ </t>
  </si>
  <si>
    <t>ԴՈՂՍ</t>
  </si>
  <si>
    <t>ԴԱՇՏ</t>
  </si>
  <si>
    <t>ԾԻԱԾԱՆ</t>
  </si>
  <si>
    <t xml:space="preserve">                               </t>
  </si>
  <si>
    <t>ՇԱՀՈՒՄՅԱՆ</t>
  </si>
  <si>
    <t xml:space="preserve"> </t>
  </si>
  <si>
    <t>ՀՈՎՏԱՄԵՋ</t>
  </si>
  <si>
    <t>Սումբաթ Սմբաթյան</t>
  </si>
  <si>
    <t>04-038-0107-0011</t>
  </si>
  <si>
    <t>Սիրվարդ Մելքոնյան</t>
  </si>
  <si>
    <t>04-055-0122-0003</t>
  </si>
  <si>
    <t>Օֆիկ Հովհաննիսյան</t>
  </si>
  <si>
    <t>04-021-0329-0004</t>
  </si>
  <si>
    <t>Ջուլիետա Գալստյան</t>
  </si>
  <si>
    <t>04-060-0118-0027</t>
  </si>
  <si>
    <t>04-060-0103-0015</t>
  </si>
  <si>
    <t>Վալի Ամոյան</t>
  </si>
  <si>
    <t>04-060-0126-0020</t>
  </si>
  <si>
    <t>04-060-0107-0006</t>
  </si>
  <si>
    <t>Ալֆրիդա Խաչատրյան</t>
  </si>
  <si>
    <t>04-037-0115-0008</t>
  </si>
  <si>
    <t>04-037-0141-0004</t>
  </si>
  <si>
    <t>Մալենցով Կարապետյան</t>
  </si>
  <si>
    <t>04-055-0159-0007</t>
  </si>
  <si>
    <t>Հարություն Աբգարյան</t>
  </si>
  <si>
    <t>04-053-0638-0001</t>
  </si>
  <si>
    <t>Ալիսա Մուրադյան</t>
  </si>
  <si>
    <t>04-087-0109-0003</t>
  </si>
  <si>
    <t>Զոհրաբ Հակոբյան</t>
  </si>
  <si>
    <t>04-087-0123-0002</t>
  </si>
  <si>
    <t>04-087-0123-0020</t>
  </si>
  <si>
    <t>Աբրահամ Սարգսյան</t>
  </si>
  <si>
    <t>04-060-0108-0025</t>
  </si>
  <si>
    <t>Աշոտ Գրիգորյան</t>
  </si>
  <si>
    <t>04-077-0402-0030</t>
  </si>
  <si>
    <t>Կաքավ Ավագյան</t>
  </si>
  <si>
    <t>04-087-0126-0009</t>
  </si>
  <si>
    <t>04-087-0110-0013</t>
  </si>
  <si>
    <t>Ադրինե Հայրապետյան</t>
  </si>
  <si>
    <t>Թամարա Աղաջանյան</t>
  </si>
  <si>
    <t>04-055-0180-0011</t>
  </si>
  <si>
    <t>04-087-0123-0001</t>
  </si>
  <si>
    <t>04-087-0123-0019</t>
  </si>
  <si>
    <t>Ռուզաննա Ղազարյան</t>
  </si>
  <si>
    <t>04-055-0153-0003</t>
  </si>
  <si>
    <t>նախագիծ</t>
  </si>
  <si>
    <t>2024 ԹՎԱԿԱՆԻ   ՄԱՐՏԻ 15 ԹԻՎ    -----  ՈՐՈՇՄԱՆ</t>
  </si>
  <si>
    <t>04-021-0349-0010</t>
  </si>
  <si>
    <t>04-021-0342-0010</t>
  </si>
  <si>
    <t>Յուրիկ Սարգսյան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</si>
</sst>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42" zoomScale="136" zoomScaleNormal="136" workbookViewId="0">
      <selection activeCell="G43" sqref="G43"/>
    </sheetView>
  </sheetViews>
  <sheetFormatPr defaultColWidth="9.140625" defaultRowHeight="15" x14ac:dyDescent="0.25"/>
  <cols>
    <col min="1" max="1" width="4.28515625" style="5" customWidth="1"/>
    <col min="2" max="2" width="25.140625" style="6" customWidth="1"/>
    <col min="3" max="3" width="18.28515625" style="5" customWidth="1"/>
    <col min="4" max="4" width="7.7109375" style="7" customWidth="1"/>
    <col min="5" max="5" width="17.28515625" style="7" customWidth="1"/>
    <col min="6" max="16384" width="9.140625" style="5"/>
  </cols>
  <sheetData>
    <row r="1" spans="1:5" x14ac:dyDescent="0.25">
      <c r="D1" s="24"/>
      <c r="E1" s="24" t="s">
        <v>61</v>
      </c>
    </row>
    <row r="2" spans="1:5" ht="16.5" x14ac:dyDescent="0.3">
      <c r="A2" s="1"/>
      <c r="B2" s="31"/>
      <c r="C2" s="50" t="s">
        <v>6</v>
      </c>
      <c r="D2" s="50"/>
      <c r="E2" s="50"/>
    </row>
    <row r="3" spans="1:5" ht="16.5" x14ac:dyDescent="0.3">
      <c r="A3" s="1"/>
      <c r="B3" s="50" t="s">
        <v>0</v>
      </c>
      <c r="C3" s="50"/>
      <c r="D3" s="50"/>
      <c r="E3" s="50"/>
    </row>
    <row r="4" spans="1:5" ht="16.5" x14ac:dyDescent="0.3">
      <c r="A4" s="1"/>
      <c r="B4" s="50" t="s">
        <v>1</v>
      </c>
      <c r="C4" s="50"/>
      <c r="D4" s="50"/>
      <c r="E4" s="50"/>
    </row>
    <row r="5" spans="1:5" ht="16.5" x14ac:dyDescent="0.3">
      <c r="A5" s="1"/>
      <c r="B5" s="50" t="s">
        <v>62</v>
      </c>
      <c r="C5" s="50"/>
      <c r="D5" s="50"/>
      <c r="E5" s="50"/>
    </row>
    <row r="6" spans="1:5" ht="16.5" x14ac:dyDescent="0.3">
      <c r="A6" s="1"/>
      <c r="B6" s="49" t="s">
        <v>2</v>
      </c>
      <c r="C6" s="49"/>
      <c r="D6" s="49"/>
      <c r="E6" s="49"/>
    </row>
    <row r="7" spans="1:5" ht="16.5" x14ac:dyDescent="0.3">
      <c r="A7" s="1"/>
      <c r="B7" s="49" t="s">
        <v>3</v>
      </c>
      <c r="C7" s="49"/>
      <c r="D7" s="49"/>
      <c r="E7" s="49"/>
    </row>
    <row r="8" spans="1:5" ht="27.6" customHeight="1" x14ac:dyDescent="0.25">
      <c r="A8" s="28" t="s">
        <v>4</v>
      </c>
      <c r="B8" s="29" t="s">
        <v>7</v>
      </c>
      <c r="C8" s="30" t="s">
        <v>8</v>
      </c>
      <c r="D8" s="30" t="s">
        <v>9</v>
      </c>
      <c r="E8" s="30" t="s">
        <v>10</v>
      </c>
    </row>
    <row r="9" spans="1:5" x14ac:dyDescent="0.25">
      <c r="A9" s="53" t="s">
        <v>16</v>
      </c>
      <c r="B9" s="54"/>
      <c r="C9" s="54"/>
      <c r="D9" s="54"/>
      <c r="E9" s="55"/>
    </row>
    <row r="10" spans="1:5" x14ac:dyDescent="0.25">
      <c r="A10" s="20">
        <v>1</v>
      </c>
      <c r="B10" s="10" t="s">
        <v>23</v>
      </c>
      <c r="C10" s="10" t="s">
        <v>24</v>
      </c>
      <c r="D10" s="12">
        <v>0.75</v>
      </c>
      <c r="E10" s="12">
        <v>103029</v>
      </c>
    </row>
    <row r="11" spans="1:5" x14ac:dyDescent="0.25">
      <c r="A11" s="12"/>
      <c r="B11" s="13" t="s">
        <v>5</v>
      </c>
      <c r="C11" s="9"/>
      <c r="D11" s="9"/>
      <c r="E11" s="9">
        <f>E10</f>
        <v>103029</v>
      </c>
    </row>
    <row r="12" spans="1:5" x14ac:dyDescent="0.25">
      <c r="A12" s="12"/>
      <c r="B12" s="33" t="s">
        <v>11</v>
      </c>
      <c r="C12" s="34"/>
      <c r="D12" s="34"/>
      <c r="E12" s="35"/>
    </row>
    <row r="13" spans="1:5" ht="16.899999999999999" customHeight="1" x14ac:dyDescent="0.25">
      <c r="A13" s="12">
        <v>2</v>
      </c>
      <c r="B13" s="10" t="s">
        <v>25</v>
      </c>
      <c r="C13" s="10" t="s">
        <v>26</v>
      </c>
      <c r="D13" s="12">
        <v>0.28999999999999998</v>
      </c>
      <c r="E13" s="12">
        <v>49715</v>
      </c>
    </row>
    <row r="14" spans="1:5" x14ac:dyDescent="0.25">
      <c r="A14" s="20">
        <v>3</v>
      </c>
      <c r="B14" s="19" t="s">
        <v>38</v>
      </c>
      <c r="C14" s="10" t="s">
        <v>39</v>
      </c>
      <c r="D14" s="12">
        <v>0.42</v>
      </c>
      <c r="E14" s="12">
        <v>81876</v>
      </c>
    </row>
    <row r="15" spans="1:5" x14ac:dyDescent="0.25">
      <c r="A15" s="20">
        <v>4</v>
      </c>
      <c r="B15" s="19" t="s">
        <v>59</v>
      </c>
      <c r="C15" s="10" t="s">
        <v>60</v>
      </c>
      <c r="D15" s="12">
        <v>0.37</v>
      </c>
      <c r="E15" s="12">
        <v>56313</v>
      </c>
    </row>
    <row r="16" spans="1:5" x14ac:dyDescent="0.25">
      <c r="A16" s="12">
        <v>5</v>
      </c>
      <c r="B16" s="19" t="s">
        <v>55</v>
      </c>
      <c r="C16" s="10" t="s">
        <v>56</v>
      </c>
      <c r="D16" s="12">
        <v>0.2</v>
      </c>
      <c r="E16" s="12">
        <v>14659</v>
      </c>
    </row>
    <row r="17" spans="1:15" x14ac:dyDescent="0.25">
      <c r="A17" s="12"/>
      <c r="B17" s="13" t="s">
        <v>5</v>
      </c>
      <c r="C17" s="12"/>
      <c r="D17" s="12"/>
      <c r="E17" s="9">
        <f>SUM(E13:E16)</f>
        <v>202563</v>
      </c>
    </row>
    <row r="18" spans="1:15" x14ac:dyDescent="0.25">
      <c r="A18" s="33" t="s">
        <v>20</v>
      </c>
      <c r="B18" s="34"/>
      <c r="C18" s="34"/>
      <c r="D18" s="34"/>
      <c r="E18" s="35"/>
    </row>
    <row r="19" spans="1:15" x14ac:dyDescent="0.25">
      <c r="A19" s="12">
        <v>6</v>
      </c>
      <c r="B19" s="21" t="s">
        <v>49</v>
      </c>
      <c r="C19" s="10" t="s">
        <v>50</v>
      </c>
      <c r="D19" s="12">
        <v>0.47710000000000002</v>
      </c>
      <c r="E19" s="12">
        <v>55597</v>
      </c>
    </row>
    <row r="20" spans="1:15" x14ac:dyDescent="0.25">
      <c r="A20" s="22"/>
      <c r="B20" s="13" t="s">
        <v>5</v>
      </c>
      <c r="C20" s="12"/>
      <c r="D20" s="12"/>
      <c r="E20" s="9">
        <f>E19</f>
        <v>55597</v>
      </c>
    </row>
    <row r="21" spans="1:15" x14ac:dyDescent="0.25">
      <c r="A21" s="14"/>
      <c r="B21" s="36" t="s">
        <v>15</v>
      </c>
      <c r="C21" s="36"/>
      <c r="D21" s="36"/>
      <c r="E21" s="36"/>
      <c r="O21" s="5" t="s">
        <v>19</v>
      </c>
    </row>
    <row r="22" spans="1:15" x14ac:dyDescent="0.25">
      <c r="A22" s="12">
        <v>7</v>
      </c>
      <c r="B22" s="23" t="s">
        <v>27</v>
      </c>
      <c r="C22" s="10" t="s">
        <v>28</v>
      </c>
      <c r="D22" s="12">
        <v>0.75</v>
      </c>
      <c r="E22" s="12">
        <v>38190</v>
      </c>
    </row>
    <row r="23" spans="1:15" x14ac:dyDescent="0.25">
      <c r="A23" s="40">
        <v>8</v>
      </c>
      <c r="B23" s="47" t="s">
        <v>65</v>
      </c>
      <c r="C23" s="10" t="s">
        <v>63</v>
      </c>
      <c r="D23" s="12">
        <v>0.5</v>
      </c>
      <c r="E23" s="12">
        <v>53873</v>
      </c>
    </row>
    <row r="24" spans="1:15" x14ac:dyDescent="0.25">
      <c r="A24" s="41"/>
      <c r="B24" s="48"/>
      <c r="C24" s="10" t="s">
        <v>64</v>
      </c>
      <c r="D24" s="12">
        <v>0.3</v>
      </c>
      <c r="E24" s="12">
        <v>47601</v>
      </c>
    </row>
    <row r="25" spans="1:15" x14ac:dyDescent="0.25">
      <c r="A25" s="4"/>
      <c r="B25" s="3" t="s">
        <v>5</v>
      </c>
      <c r="C25" s="4"/>
      <c r="D25" s="4"/>
      <c r="E25" s="4">
        <f>SUM(E22:E24)</f>
        <v>139664</v>
      </c>
    </row>
    <row r="26" spans="1:15" x14ac:dyDescent="0.25">
      <c r="A26" s="33" t="s">
        <v>22</v>
      </c>
      <c r="B26" s="36"/>
      <c r="C26" s="36"/>
      <c r="D26" s="36"/>
      <c r="E26" s="37"/>
      <c r="F26" s="8"/>
      <c r="G26" s="8"/>
      <c r="H26" s="8"/>
      <c r="I26" s="8"/>
    </row>
    <row r="27" spans="1:15" x14ac:dyDescent="0.25">
      <c r="A27" s="9">
        <v>9</v>
      </c>
      <c r="B27" s="10" t="s">
        <v>47</v>
      </c>
      <c r="C27" s="10" t="s">
        <v>48</v>
      </c>
      <c r="D27" s="11">
        <v>0.42359999999999998</v>
      </c>
      <c r="E27" s="12">
        <v>15525</v>
      </c>
      <c r="F27" s="8"/>
      <c r="G27" s="8"/>
      <c r="H27" s="8"/>
      <c r="I27" s="8"/>
    </row>
    <row r="28" spans="1:15" x14ac:dyDescent="0.25">
      <c r="A28" s="43">
        <v>10</v>
      </c>
      <c r="B28" s="38" t="s">
        <v>29</v>
      </c>
      <c r="C28" s="10" t="s">
        <v>30</v>
      </c>
      <c r="D28" s="12">
        <v>0.16</v>
      </c>
      <c r="E28" s="12">
        <v>22374</v>
      </c>
      <c r="F28" s="8"/>
      <c r="G28" s="8"/>
      <c r="H28" s="8"/>
      <c r="I28" s="8"/>
    </row>
    <row r="29" spans="1:15" x14ac:dyDescent="0.25">
      <c r="A29" s="44"/>
      <c r="B29" s="42"/>
      <c r="C29" s="10" t="s">
        <v>31</v>
      </c>
      <c r="D29" s="12">
        <v>0.48</v>
      </c>
      <c r="E29" s="12">
        <v>55901</v>
      </c>
      <c r="F29" s="8"/>
      <c r="G29" s="8"/>
      <c r="H29" s="8"/>
      <c r="I29" s="8"/>
    </row>
    <row r="30" spans="1:15" x14ac:dyDescent="0.25">
      <c r="A30" s="40">
        <v>11</v>
      </c>
      <c r="B30" s="38" t="s">
        <v>32</v>
      </c>
      <c r="C30" s="10" t="s">
        <v>33</v>
      </c>
      <c r="D30" s="12">
        <v>0.16059999999999999</v>
      </c>
      <c r="E30" s="12">
        <v>27535</v>
      </c>
      <c r="F30" s="8"/>
      <c r="G30" s="8"/>
      <c r="H30" s="8"/>
      <c r="I30" s="8"/>
    </row>
    <row r="31" spans="1:15" x14ac:dyDescent="0.25">
      <c r="A31" s="41"/>
      <c r="B31" s="39"/>
      <c r="C31" s="10" t="s">
        <v>34</v>
      </c>
      <c r="D31" s="12">
        <v>0.45910000000000001</v>
      </c>
      <c r="E31" s="12">
        <v>53491</v>
      </c>
      <c r="F31" s="8"/>
      <c r="G31" s="8"/>
      <c r="H31" s="8"/>
      <c r="I31" s="8"/>
    </row>
    <row r="32" spans="1:15" x14ac:dyDescent="0.25">
      <c r="A32" s="9"/>
      <c r="B32" s="13" t="s">
        <v>5</v>
      </c>
      <c r="C32" s="12"/>
      <c r="D32" s="12"/>
      <c r="E32" s="9">
        <f>SUM(E27:E31)</f>
        <v>174826</v>
      </c>
      <c r="F32" s="8"/>
      <c r="G32" s="8"/>
      <c r="H32" s="8"/>
      <c r="I32" s="8"/>
    </row>
    <row r="33" spans="1:9" x14ac:dyDescent="0.25">
      <c r="A33" s="14"/>
      <c r="B33" s="15"/>
      <c r="C33" s="16" t="s">
        <v>17</v>
      </c>
      <c r="D33" s="16"/>
      <c r="E33" s="17"/>
      <c r="F33" s="8"/>
      <c r="G33" s="8"/>
      <c r="H33" s="8"/>
      <c r="I33" s="8"/>
    </row>
    <row r="34" spans="1:9" ht="16.5" customHeight="1" x14ac:dyDescent="0.25">
      <c r="A34" s="40">
        <v>12</v>
      </c>
      <c r="B34" s="38" t="s">
        <v>35</v>
      </c>
      <c r="C34" s="10" t="s">
        <v>36</v>
      </c>
      <c r="D34" s="12">
        <v>0.29970000000000002</v>
      </c>
      <c r="E34" s="12">
        <v>16932</v>
      </c>
      <c r="F34" s="8"/>
      <c r="G34" s="8"/>
      <c r="H34" s="8"/>
      <c r="I34" s="8"/>
    </row>
    <row r="35" spans="1:9" ht="16.5" customHeight="1" x14ac:dyDescent="0.25">
      <c r="A35" s="41"/>
      <c r="B35" s="42"/>
      <c r="C35" s="10" t="s">
        <v>37</v>
      </c>
      <c r="D35" s="12">
        <v>0.1169</v>
      </c>
      <c r="E35" s="12">
        <v>1216</v>
      </c>
      <c r="F35" s="8"/>
      <c r="G35" s="8"/>
      <c r="H35" s="8"/>
      <c r="I35" s="8"/>
    </row>
    <row r="36" spans="1:9" x14ac:dyDescent="0.25">
      <c r="A36" s="18"/>
      <c r="B36" s="13" t="s">
        <v>5</v>
      </c>
      <c r="C36" s="12"/>
      <c r="D36" s="12"/>
      <c r="E36" s="9">
        <f>SUM(E34:E35)</f>
        <v>18148</v>
      </c>
      <c r="F36" s="8"/>
      <c r="G36" s="8"/>
      <c r="H36" s="8"/>
      <c r="I36" s="8"/>
    </row>
    <row r="37" spans="1:9" x14ac:dyDescent="0.25">
      <c r="A37" s="33" t="s">
        <v>18</v>
      </c>
      <c r="B37" s="36"/>
      <c r="C37" s="36"/>
      <c r="D37" s="36"/>
      <c r="E37" s="37"/>
      <c r="F37" s="8"/>
      <c r="G37" s="8"/>
      <c r="H37" s="8"/>
      <c r="I37" s="8"/>
    </row>
    <row r="38" spans="1:9" x14ac:dyDescent="0.25">
      <c r="A38" s="12">
        <v>13</v>
      </c>
      <c r="B38" s="19" t="s">
        <v>40</v>
      </c>
      <c r="C38" s="19" t="s">
        <v>41</v>
      </c>
      <c r="D38" s="19">
        <v>0.54</v>
      </c>
      <c r="E38" s="12">
        <v>63310</v>
      </c>
      <c r="F38" s="8"/>
      <c r="G38" s="8"/>
      <c r="H38" s="8"/>
      <c r="I38" s="8"/>
    </row>
    <row r="39" spans="1:9" x14ac:dyDescent="0.25">
      <c r="A39" s="9"/>
      <c r="B39" s="13" t="s">
        <v>5</v>
      </c>
      <c r="C39" s="9"/>
      <c r="D39" s="9"/>
      <c r="E39" s="9">
        <f>E38</f>
        <v>63310</v>
      </c>
      <c r="F39" s="8"/>
      <c r="G39" s="8"/>
      <c r="H39" s="8"/>
      <c r="I39" s="8"/>
    </row>
    <row r="40" spans="1:9" x14ac:dyDescent="0.25">
      <c r="A40" s="20"/>
      <c r="B40" s="33" t="s">
        <v>14</v>
      </c>
      <c r="C40" s="36"/>
      <c r="D40" s="36"/>
      <c r="E40" s="37"/>
      <c r="F40" s="8"/>
      <c r="G40" s="8"/>
      <c r="H40" s="8"/>
      <c r="I40" s="8"/>
    </row>
    <row r="41" spans="1:9" x14ac:dyDescent="0.25">
      <c r="A41" s="12">
        <v>14</v>
      </c>
      <c r="B41" s="10" t="s">
        <v>42</v>
      </c>
      <c r="C41" s="19" t="s">
        <v>43</v>
      </c>
      <c r="D41" s="12">
        <v>0.27400000000000002</v>
      </c>
      <c r="E41" s="12">
        <v>7818</v>
      </c>
      <c r="F41" s="8"/>
      <c r="G41" s="8"/>
      <c r="H41" s="8"/>
      <c r="I41" s="8"/>
    </row>
    <row r="42" spans="1:9" x14ac:dyDescent="0.25">
      <c r="A42" s="40">
        <v>15</v>
      </c>
      <c r="B42" s="38" t="s">
        <v>44</v>
      </c>
      <c r="C42" s="19" t="s">
        <v>57</v>
      </c>
      <c r="D42" s="12">
        <v>0.62</v>
      </c>
      <c r="E42" s="12">
        <v>24963</v>
      </c>
      <c r="F42" s="8"/>
      <c r="G42" s="8"/>
      <c r="H42" s="8"/>
      <c r="I42" s="8"/>
    </row>
    <row r="43" spans="1:9" x14ac:dyDescent="0.25">
      <c r="A43" s="46"/>
      <c r="B43" s="45"/>
      <c r="C43" s="19" t="s">
        <v>58</v>
      </c>
      <c r="D43" s="12">
        <v>0.27</v>
      </c>
      <c r="E43" s="12">
        <v>11486</v>
      </c>
      <c r="F43" s="8"/>
      <c r="G43" s="8"/>
      <c r="H43" s="8"/>
      <c r="I43" s="8"/>
    </row>
    <row r="44" spans="1:9" x14ac:dyDescent="0.25">
      <c r="A44" s="46"/>
      <c r="B44" s="45"/>
      <c r="C44" s="19" t="s">
        <v>46</v>
      </c>
      <c r="D44" s="12">
        <v>0.70199999999999996</v>
      </c>
      <c r="E44" s="12">
        <v>27958</v>
      </c>
      <c r="F44" s="8"/>
      <c r="G44" s="8"/>
      <c r="H44" s="8"/>
      <c r="I44" s="8"/>
    </row>
    <row r="45" spans="1:9" x14ac:dyDescent="0.25">
      <c r="A45" s="41"/>
      <c r="B45" s="42"/>
      <c r="C45" s="19" t="s">
        <v>45</v>
      </c>
      <c r="D45" s="12">
        <v>0.27400000000000002</v>
      </c>
      <c r="E45" s="12">
        <v>10764</v>
      </c>
      <c r="F45" s="51"/>
      <c r="G45" s="52"/>
      <c r="H45" s="52"/>
      <c r="I45" s="8"/>
    </row>
    <row r="46" spans="1:9" ht="15.6" customHeight="1" x14ac:dyDescent="0.25">
      <c r="A46" s="12">
        <v>16</v>
      </c>
      <c r="B46" s="10" t="s">
        <v>51</v>
      </c>
      <c r="C46" s="19" t="s">
        <v>52</v>
      </c>
      <c r="D46" s="12">
        <v>0.308</v>
      </c>
      <c r="E46" s="12">
        <v>22746</v>
      </c>
      <c r="F46" s="8"/>
      <c r="G46" s="8"/>
      <c r="H46" s="8"/>
      <c r="I46" s="8" t="s">
        <v>21</v>
      </c>
    </row>
    <row r="47" spans="1:9" ht="14.45" customHeight="1" x14ac:dyDescent="0.25">
      <c r="A47" s="12">
        <v>17</v>
      </c>
      <c r="B47" s="10" t="s">
        <v>54</v>
      </c>
      <c r="C47" s="19" t="s">
        <v>53</v>
      </c>
      <c r="D47" s="12">
        <v>0.28299999999999997</v>
      </c>
      <c r="E47" s="12">
        <v>19970</v>
      </c>
      <c r="F47" s="8"/>
      <c r="G47" s="8"/>
      <c r="H47" s="8"/>
      <c r="I47" s="8"/>
    </row>
    <row r="48" spans="1:9" x14ac:dyDescent="0.25">
      <c r="A48" s="12"/>
      <c r="B48" s="13" t="s">
        <v>5</v>
      </c>
      <c r="C48" s="12"/>
      <c r="D48" s="12"/>
      <c r="E48" s="9">
        <f>SUM(E41:E47)</f>
        <v>125705</v>
      </c>
      <c r="F48" s="8"/>
      <c r="G48" s="8"/>
      <c r="H48" s="8"/>
      <c r="I48" s="8"/>
    </row>
    <row r="49" spans="1:5" ht="15.75" x14ac:dyDescent="0.25">
      <c r="A49" s="2"/>
      <c r="B49" s="25" t="s">
        <v>12</v>
      </c>
      <c r="C49" s="26"/>
      <c r="D49" s="26"/>
      <c r="E49" s="27">
        <f>E11+E17+E20+E25+E32+E36+E39+E48</f>
        <v>882842</v>
      </c>
    </row>
    <row r="51" spans="1:5" x14ac:dyDescent="0.25">
      <c r="B51" s="32" t="s">
        <v>13</v>
      </c>
      <c r="C51" s="32"/>
      <c r="D51" s="32"/>
      <c r="E51" s="32"/>
    </row>
  </sheetData>
  <mergeCells count="25">
    <mergeCell ref="F45:H45"/>
    <mergeCell ref="A9:E9"/>
    <mergeCell ref="B40:E40"/>
    <mergeCell ref="A37:E37"/>
    <mergeCell ref="B34:B35"/>
    <mergeCell ref="A34:A35"/>
    <mergeCell ref="B12:E12"/>
    <mergeCell ref="B7:E7"/>
    <mergeCell ref="C2:E2"/>
    <mergeCell ref="B3:E3"/>
    <mergeCell ref="B4:E4"/>
    <mergeCell ref="B5:E5"/>
    <mergeCell ref="B6:E6"/>
    <mergeCell ref="B51:E51"/>
    <mergeCell ref="A18:E18"/>
    <mergeCell ref="B21:E21"/>
    <mergeCell ref="A26:E26"/>
    <mergeCell ref="B30:B31"/>
    <mergeCell ref="A30:A31"/>
    <mergeCell ref="B28:B29"/>
    <mergeCell ref="A28:A29"/>
    <mergeCell ref="B42:B45"/>
    <mergeCell ref="A42:A45"/>
    <mergeCell ref="A23:A24"/>
    <mergeCell ref="B23:B24"/>
  </mergeCells>
  <pageMargins left="0.70866141732283472" right="0.31496062992125984" top="0.1574803149606299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Asus-H510M</dc:creator>
  <cp:lastModifiedBy>Asus-H510M</cp:lastModifiedBy>
  <cp:lastPrinted>2024-03-08T13:17:06Z</cp:lastPrinted>
  <dcterms:created xsi:type="dcterms:W3CDTF">2023-06-29T12:31:01Z</dcterms:created>
  <dcterms:modified xsi:type="dcterms:W3CDTF">2024-03-14T08:05:45Z</dcterms:modified>
</cp:coreProperties>
</file>