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D708384-C05D-4AA4-B182-4626A46BC1E7}" xr6:coauthVersionLast="47" xr6:coauthVersionMax="47" xr10:uidLastSave="{00000000-0000-0000-0000-000000000000}"/>
  <bookViews>
    <workbookView xWindow="3465" yWindow="3465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C43" i="1"/>
  <c r="B43" i="1"/>
  <c r="F43" i="1" l="1"/>
</calcChain>
</file>

<file path=xl/sharedStrings.xml><?xml version="1.0" encoding="utf-8"?>
<sst xmlns="http://schemas.openxmlformats.org/spreadsheetml/2006/main" count="47" uniqueCount="47">
  <si>
    <t>ՀԱՅԱՍՏԱՆԻ  ՀԱՆՐԱՊԵՏՈՒԹՅԱՆ  ԱՐՄԱՎԻՐԻ  ՄԱՐԶԻ</t>
  </si>
  <si>
    <t>ԽՈՅ  ՀԱՄԱՅՆՔԻ  ԱՎԱԳԱՆՈՒ</t>
  </si>
  <si>
    <t xml:space="preserve">2. Աշխատակազմի  հաստիքացուցակը  և  պաշտոնային  դրույքաչափը՝ </t>
  </si>
  <si>
    <t>Հ/Հ</t>
  </si>
  <si>
    <t>Աշխատողների   քանակ</t>
  </si>
  <si>
    <t>Հաստիքացուցակ</t>
  </si>
  <si>
    <t>Հաստիք</t>
  </si>
  <si>
    <t>Պաշտոնային  դրույքաչափ</t>
  </si>
  <si>
    <t>Տնօրեն</t>
  </si>
  <si>
    <t>Օժանդակ բանվոր</t>
  </si>
  <si>
    <t>Հավաքարար</t>
  </si>
  <si>
    <t>Պահակ</t>
  </si>
  <si>
    <t>Տնօրենի տեղակալ մշակույթի գծով</t>
  </si>
  <si>
    <t>Մեթոդիստ</t>
  </si>
  <si>
    <t>Կազմակերպիչ</t>
  </si>
  <si>
    <t>Խմբավար</t>
  </si>
  <si>
    <t>Գրադարանների գծով ղեկավար</t>
  </si>
  <si>
    <t>Տնտեսական մասի վարիչ</t>
  </si>
  <si>
    <t>Գրադարանավար</t>
  </si>
  <si>
    <t>Պարի խմբավար</t>
  </si>
  <si>
    <t>Դաշնամուրի դասասու</t>
  </si>
  <si>
    <t>Սոլֆեջիոյի դասատու</t>
  </si>
  <si>
    <t>Քանոնի դասատու</t>
  </si>
  <si>
    <t>Ջութակի դասատու</t>
  </si>
  <si>
    <t>Նկարչության դասատու</t>
  </si>
  <si>
    <t>Դհոլ-դուդուկի դասատու</t>
  </si>
  <si>
    <t>Կիթառի դաստու</t>
  </si>
  <si>
    <t>Մարզիչ</t>
  </si>
  <si>
    <t>Գլխավոր հավապահ</t>
  </si>
  <si>
    <t xml:space="preserve">Այգեպան </t>
  </si>
  <si>
    <t>Տնօրենի տեղակալ սպորտի գծով</t>
  </si>
  <si>
    <t>Թմբկահար</t>
  </si>
  <si>
    <t>Երգ/երգչախումբ</t>
  </si>
  <si>
    <t>Ասմունքի խմբակ</t>
  </si>
  <si>
    <t>Գործավար-օպերատոր</t>
  </si>
  <si>
    <t>Ընդամենը</t>
  </si>
  <si>
    <t>նախագիծ</t>
  </si>
  <si>
    <t>«ՀԱՎԵԼՎԱԾ 8</t>
  </si>
  <si>
    <t>Աշխատավարձ</t>
  </si>
  <si>
    <t>ԱՇԽԱՏԱԿԱԶՄԻ ՔԱՐՏՈՒՂԱՐ՝                                   Գ․ՇԱՌՈՅԱՆ</t>
  </si>
  <si>
    <t>2024 ԹՎԱԿԱՆԻ ՆՈՅԵՄԲԵՐԻ   22-Ի ԹԻՎ   145- Ա  ՈՐՈՇՄԱՆ</t>
  </si>
  <si>
    <t>ԽՈՅ ՀԱՄԱՅՆՔԻ  «ՄՇԱԿՈՒՅԹԻ ԵՎ ՍՊՈՐՏԻ»  ԿԵՆՏՐՈՆ ՀԱՄԱՅՆՔԻ ՈՉ ԱՌԵՎՏՐԱՅԻՆ ԿԱԶՄԱԿԵՐՊՈՒԹՅԱՆ ԱՇԽԱՏՈՂՆԵՐԻ ՔԱՆԱԿԸ, ՀԱՍՏԻՔԱՑՈՒՑԱԿԸ ԵՎ ՊԱՇՏՈՆԱՅԻՆ ԴՐՈՒՅՔԱՉԱՓԵՐԸ</t>
  </si>
  <si>
    <t>1.  Աշխատողների  քանակը՝   75</t>
  </si>
  <si>
    <t xml:space="preserve">                                                                                                                                          ՀԱՎԵԼՎԱԾ 1</t>
  </si>
  <si>
    <t xml:space="preserve">                                                                            ՀԱՅԱՍՏԱՆԻ  ՀԱՆՐԱՊԵՏՈՒԹՅԱՆ  ԱՐՄԱՎԻՐԻ  ՄԱՐԶԻ</t>
  </si>
  <si>
    <t xml:space="preserve">                                                                                                               ԽՈՅ   ՀԱՄԱՅՆՔԻ  ԱՎԱԳԱՆՈՒ</t>
  </si>
  <si>
    <t xml:space="preserve">                                                                       2025 ԹՎԱԿԱՆԻ  ՀՈԿՏԵՄԲԵՐԻ   15-Ի   ԹԻՎ  -Ա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</si>
</sst>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2"/>
      <name val="GHEA Grapalat"/>
      <family val="3"/>
    </font>
    <font>
      <b/>
      <i/>
      <sz val="12"/>
      <name val="GHEA Grapalat"/>
      <family val="3"/>
    </font>
    <font>
      <sz val="12"/>
      <color rgb="FF000000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12"/>
      <color theme="1"/>
      <name val="Calibri"/>
      <family val="2"/>
      <charset val="1"/>
      <scheme val="minor"/>
    </font>
    <font>
      <b/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Border="1" applyAlignment="1">
      <alignment horizontal="center"/>
    </xf>
    <xf numFmtId="0" fontId="6" fillId="0" borderId="0" xfId="0" applyFont="1"/>
    <xf numFmtId="1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zoomScaleNormal="100" workbookViewId="0">
      <selection activeCell="A5" sqref="A5:F5"/>
    </sheetView>
  </sheetViews>
  <sheetFormatPr defaultRowHeight="15.75" x14ac:dyDescent="0.25"/>
  <cols>
    <col min="1" max="1" width="13" style="17" customWidth="1"/>
    <col min="2" max="2" width="17.85546875" style="17" customWidth="1"/>
    <col min="3" max="3" width="22.28515625" style="17" customWidth="1"/>
    <col min="4" max="4" width="27.85546875" style="17" customWidth="1"/>
    <col min="5" max="5" width="20.7109375" style="17" customWidth="1"/>
    <col min="6" max="6" width="16.42578125" style="17" customWidth="1"/>
    <col min="7" max="7" width="0.140625" style="17" customWidth="1"/>
    <col min="8" max="16384" width="9.140625" style="17"/>
  </cols>
  <sheetData>
    <row r="1" spans="1:6" x14ac:dyDescent="0.25">
      <c r="E1" s="33" t="s">
        <v>36</v>
      </c>
      <c r="F1" s="33"/>
    </row>
    <row r="2" spans="1:6" ht="16.5" customHeight="1" x14ac:dyDescent="0.25">
      <c r="A2" s="34" t="s">
        <v>43</v>
      </c>
      <c r="B2" s="34"/>
      <c r="C2" s="34"/>
      <c r="D2" s="34"/>
      <c r="E2" s="34"/>
      <c r="F2" s="34"/>
    </row>
    <row r="3" spans="1:6" ht="16.5" x14ac:dyDescent="0.25">
      <c r="A3" s="35" t="s">
        <v>44</v>
      </c>
      <c r="B3" s="35"/>
      <c r="C3" s="35"/>
      <c r="D3" s="35"/>
      <c r="E3" s="35"/>
      <c r="F3" s="35"/>
    </row>
    <row r="4" spans="1:6" ht="16.5" x14ac:dyDescent="0.25">
      <c r="A4" s="35" t="s">
        <v>45</v>
      </c>
      <c r="B4" s="35"/>
      <c r="C4" s="35"/>
      <c r="D4" s="35"/>
      <c r="E4" s="35"/>
      <c r="F4" s="35"/>
    </row>
    <row r="5" spans="1:6" ht="16.5" x14ac:dyDescent="0.3">
      <c r="A5" s="36" t="s">
        <v>46</v>
      </c>
      <c r="B5" s="36"/>
      <c r="C5" s="36"/>
      <c r="D5" s="36"/>
      <c r="E5" s="36"/>
      <c r="F5" s="36"/>
    </row>
    <row r="6" spans="1:6" ht="17.25" x14ac:dyDescent="0.3">
      <c r="A6" s="1"/>
      <c r="B6" s="2"/>
      <c r="C6" s="37" t="s">
        <v>37</v>
      </c>
      <c r="D6" s="37"/>
      <c r="E6" s="37"/>
      <c r="F6" s="37"/>
    </row>
    <row r="7" spans="1:6" ht="17.25" x14ac:dyDescent="0.3">
      <c r="A7" s="1"/>
      <c r="B7" s="37" t="s">
        <v>0</v>
      </c>
      <c r="C7" s="37"/>
      <c r="D7" s="37"/>
      <c r="E7" s="37"/>
      <c r="F7" s="37"/>
    </row>
    <row r="8" spans="1:6" ht="17.25" x14ac:dyDescent="0.3">
      <c r="A8" s="1"/>
      <c r="B8" s="2"/>
      <c r="C8" s="37" t="s">
        <v>1</v>
      </c>
      <c r="D8" s="37"/>
      <c r="E8" s="37"/>
      <c r="F8" s="37"/>
    </row>
    <row r="9" spans="1:6" ht="17.25" x14ac:dyDescent="0.3">
      <c r="A9" s="1"/>
      <c r="B9" s="2"/>
      <c r="C9" s="37" t="s">
        <v>40</v>
      </c>
      <c r="D9" s="37"/>
      <c r="E9" s="37"/>
      <c r="F9" s="37"/>
    </row>
    <row r="10" spans="1:6" ht="17.25" x14ac:dyDescent="0.3">
      <c r="A10" s="2"/>
      <c r="B10" s="2"/>
      <c r="C10" s="3"/>
      <c r="D10" s="2"/>
      <c r="E10" s="2"/>
    </row>
    <row r="11" spans="1:6" ht="83.25" customHeight="1" x14ac:dyDescent="0.3">
      <c r="A11" s="2"/>
      <c r="B11" s="46" t="s">
        <v>41</v>
      </c>
      <c r="C11" s="46"/>
      <c r="D11" s="46"/>
      <c r="E11" s="46"/>
    </row>
    <row r="12" spans="1:6" ht="29.25" customHeight="1" x14ac:dyDescent="0.25">
      <c r="A12" s="29" t="s">
        <v>42</v>
      </c>
      <c r="B12" s="29"/>
      <c r="C12" s="29"/>
      <c r="D12" s="29"/>
      <c r="E12" s="29"/>
    </row>
    <row r="13" spans="1:6" ht="17.25" x14ac:dyDescent="0.25">
      <c r="A13" s="30" t="s">
        <v>2</v>
      </c>
      <c r="B13" s="30"/>
      <c r="C13" s="30"/>
      <c r="D13" s="30"/>
      <c r="E13" s="30"/>
    </row>
    <row r="14" spans="1:6" ht="34.5" x14ac:dyDescent="0.25">
      <c r="A14" s="4" t="s">
        <v>3</v>
      </c>
      <c r="B14" s="4" t="s">
        <v>4</v>
      </c>
      <c r="C14" s="5" t="s">
        <v>6</v>
      </c>
      <c r="D14" s="4" t="s">
        <v>5</v>
      </c>
      <c r="E14" s="4" t="s">
        <v>7</v>
      </c>
      <c r="F14" s="23" t="s">
        <v>38</v>
      </c>
    </row>
    <row r="15" spans="1:6" ht="25.5" customHeight="1" x14ac:dyDescent="0.3">
      <c r="A15" s="6">
        <v>1</v>
      </c>
      <c r="B15" s="4">
        <v>1</v>
      </c>
      <c r="C15" s="4">
        <v>1</v>
      </c>
      <c r="D15" s="6" t="s">
        <v>8</v>
      </c>
      <c r="E15" s="6">
        <v>290000</v>
      </c>
      <c r="F15" s="23">
        <f>+B15*E15</f>
        <v>290000</v>
      </c>
    </row>
    <row r="16" spans="1:6" ht="34.5" customHeight="1" x14ac:dyDescent="0.3">
      <c r="A16" s="6">
        <v>2</v>
      </c>
      <c r="B16" s="7">
        <v>1</v>
      </c>
      <c r="C16" s="7">
        <v>1</v>
      </c>
      <c r="D16" s="15" t="s">
        <v>30</v>
      </c>
      <c r="E16" s="8">
        <v>200000</v>
      </c>
      <c r="F16" s="23">
        <f>+B16*E16</f>
        <v>200000</v>
      </c>
    </row>
    <row r="17" spans="1:6" ht="15" customHeight="1" x14ac:dyDescent="0.25">
      <c r="A17" s="31">
        <v>3</v>
      </c>
      <c r="B17" s="38">
        <v>1</v>
      </c>
      <c r="C17" s="38">
        <v>1</v>
      </c>
      <c r="D17" s="44" t="s">
        <v>12</v>
      </c>
      <c r="E17" s="31">
        <v>200000</v>
      </c>
      <c r="F17" s="42">
        <f>+E17*B17</f>
        <v>200000</v>
      </c>
    </row>
    <row r="18" spans="1:6" ht="32.25" customHeight="1" x14ac:dyDescent="0.25">
      <c r="A18" s="32"/>
      <c r="B18" s="39"/>
      <c r="C18" s="39"/>
      <c r="D18" s="45"/>
      <c r="E18" s="32"/>
      <c r="F18" s="43"/>
    </row>
    <row r="19" spans="1:6" ht="15" customHeight="1" x14ac:dyDescent="0.3">
      <c r="A19" s="20">
        <v>4</v>
      </c>
      <c r="B19" s="18">
        <v>2</v>
      </c>
      <c r="C19" s="18">
        <v>2</v>
      </c>
      <c r="D19" s="19" t="s">
        <v>13</v>
      </c>
      <c r="E19" s="21">
        <v>170000</v>
      </c>
      <c r="F19" s="24">
        <f>+E19*B19</f>
        <v>340000</v>
      </c>
    </row>
    <row r="20" spans="1:6" ht="17.25" x14ac:dyDescent="0.3">
      <c r="A20" s="9">
        <v>5</v>
      </c>
      <c r="B20" s="10">
        <v>1</v>
      </c>
      <c r="C20" s="10">
        <v>1</v>
      </c>
      <c r="D20" s="9" t="s">
        <v>14</v>
      </c>
      <c r="E20" s="6">
        <v>170000</v>
      </c>
      <c r="F20" s="24">
        <f>+E20*B20</f>
        <v>170000</v>
      </c>
    </row>
    <row r="21" spans="1:6" ht="17.25" x14ac:dyDescent="0.3">
      <c r="A21" s="9">
        <v>6</v>
      </c>
      <c r="B21" s="10">
        <v>1</v>
      </c>
      <c r="C21" s="10">
        <v>1</v>
      </c>
      <c r="D21" s="9" t="s">
        <v>15</v>
      </c>
      <c r="E21" s="9">
        <v>170000</v>
      </c>
      <c r="F21" s="24">
        <f t="shared" ref="F21" si="0">+E21*B21</f>
        <v>170000</v>
      </c>
    </row>
    <row r="22" spans="1:6" ht="34.5" x14ac:dyDescent="0.3">
      <c r="A22" s="9">
        <v>7</v>
      </c>
      <c r="B22" s="10">
        <v>1</v>
      </c>
      <c r="C22" s="10">
        <v>1</v>
      </c>
      <c r="D22" s="6" t="s">
        <v>16</v>
      </c>
      <c r="E22" s="9">
        <v>170000</v>
      </c>
      <c r="F22" s="24">
        <f t="shared" ref="F22:F28" si="1">+E22*B22</f>
        <v>170000</v>
      </c>
    </row>
    <row r="23" spans="1:6" ht="17.25" x14ac:dyDescent="0.3">
      <c r="A23" s="9">
        <v>8</v>
      </c>
      <c r="B23" s="10">
        <v>1</v>
      </c>
      <c r="C23" s="10">
        <v>1</v>
      </c>
      <c r="D23" s="9" t="s">
        <v>17</v>
      </c>
      <c r="E23" s="9">
        <v>137500</v>
      </c>
      <c r="F23" s="23">
        <f t="shared" si="1"/>
        <v>137500</v>
      </c>
    </row>
    <row r="24" spans="1:6" ht="17.25" x14ac:dyDescent="0.3">
      <c r="A24" s="9">
        <v>9</v>
      </c>
      <c r="B24" s="10">
        <v>4</v>
      </c>
      <c r="C24" s="10">
        <v>4</v>
      </c>
      <c r="D24" s="9" t="s">
        <v>18</v>
      </c>
      <c r="E24" s="9">
        <v>105000</v>
      </c>
      <c r="F24" s="23">
        <f t="shared" si="1"/>
        <v>420000</v>
      </c>
    </row>
    <row r="25" spans="1:6" ht="17.25" x14ac:dyDescent="0.3">
      <c r="A25" s="9">
        <v>10</v>
      </c>
      <c r="B25" s="10">
        <v>10</v>
      </c>
      <c r="C25" s="10">
        <v>10</v>
      </c>
      <c r="D25" s="9" t="s">
        <v>19</v>
      </c>
      <c r="E25" s="9">
        <v>137500</v>
      </c>
      <c r="F25" s="23">
        <f t="shared" si="1"/>
        <v>1375000</v>
      </c>
    </row>
    <row r="26" spans="1:6" ht="17.25" x14ac:dyDescent="0.3">
      <c r="A26" s="9">
        <v>11</v>
      </c>
      <c r="B26" s="10">
        <v>4</v>
      </c>
      <c r="C26" s="10">
        <v>4</v>
      </c>
      <c r="D26" s="9" t="s">
        <v>20</v>
      </c>
      <c r="E26" s="9">
        <v>137500</v>
      </c>
      <c r="F26" s="23">
        <f t="shared" si="1"/>
        <v>550000</v>
      </c>
    </row>
    <row r="27" spans="1:6" ht="17.25" x14ac:dyDescent="0.3">
      <c r="A27" s="9">
        <v>12</v>
      </c>
      <c r="B27" s="10">
        <v>2</v>
      </c>
      <c r="C27" s="10">
        <v>2</v>
      </c>
      <c r="D27" s="9" t="s">
        <v>21</v>
      </c>
      <c r="E27" s="9">
        <v>137500</v>
      </c>
      <c r="F27" s="23">
        <f t="shared" si="1"/>
        <v>275000</v>
      </c>
    </row>
    <row r="28" spans="1:6" ht="22.5" customHeight="1" x14ac:dyDescent="0.25">
      <c r="A28" s="25">
        <v>13</v>
      </c>
      <c r="B28" s="26">
        <v>2</v>
      </c>
      <c r="C28" s="26">
        <v>2</v>
      </c>
      <c r="D28" s="25" t="s">
        <v>22</v>
      </c>
      <c r="E28" s="25">
        <v>137500</v>
      </c>
      <c r="F28" s="24">
        <f t="shared" si="1"/>
        <v>275000</v>
      </c>
    </row>
    <row r="29" spans="1:6" ht="34.5" customHeight="1" x14ac:dyDescent="0.25">
      <c r="A29" s="27">
        <v>14</v>
      </c>
      <c r="B29" s="28">
        <v>2</v>
      </c>
      <c r="C29" s="28">
        <v>2</v>
      </c>
      <c r="D29" s="27" t="s">
        <v>23</v>
      </c>
      <c r="E29" s="27">
        <v>137500</v>
      </c>
      <c r="F29" s="24">
        <f t="shared" ref="F29:F42" si="2">+E29*B29</f>
        <v>275000</v>
      </c>
    </row>
    <row r="30" spans="1:6" ht="17.25" x14ac:dyDescent="0.3">
      <c r="A30" s="6">
        <v>15</v>
      </c>
      <c r="B30" s="10">
        <v>1</v>
      </c>
      <c r="C30" s="10">
        <v>1</v>
      </c>
      <c r="D30" s="9" t="s">
        <v>31</v>
      </c>
      <c r="E30" s="9">
        <v>234000</v>
      </c>
      <c r="F30" s="24">
        <f t="shared" si="2"/>
        <v>234000</v>
      </c>
    </row>
    <row r="31" spans="1:6" ht="17.25" x14ac:dyDescent="0.3">
      <c r="A31" s="6">
        <v>16</v>
      </c>
      <c r="B31" s="10">
        <v>2</v>
      </c>
      <c r="C31" s="10">
        <v>2</v>
      </c>
      <c r="D31" s="9" t="s">
        <v>32</v>
      </c>
      <c r="E31" s="9">
        <v>137500</v>
      </c>
      <c r="F31" s="24">
        <f t="shared" si="2"/>
        <v>275000</v>
      </c>
    </row>
    <row r="32" spans="1:6" ht="17.25" x14ac:dyDescent="0.3">
      <c r="A32" s="6">
        <v>17</v>
      </c>
      <c r="B32" s="10">
        <v>1</v>
      </c>
      <c r="C32" s="10">
        <v>1</v>
      </c>
      <c r="D32" s="9" t="s">
        <v>33</v>
      </c>
      <c r="E32" s="9">
        <v>137500</v>
      </c>
      <c r="F32" s="24">
        <f t="shared" si="2"/>
        <v>137500</v>
      </c>
    </row>
    <row r="33" spans="1:6" ht="17.25" x14ac:dyDescent="0.3">
      <c r="A33" s="6">
        <v>18</v>
      </c>
      <c r="B33" s="10">
        <v>5</v>
      </c>
      <c r="C33" s="10">
        <v>5</v>
      </c>
      <c r="D33" s="9" t="s">
        <v>24</v>
      </c>
      <c r="E33" s="9">
        <v>137500</v>
      </c>
      <c r="F33" s="24">
        <f t="shared" si="2"/>
        <v>687500</v>
      </c>
    </row>
    <row r="34" spans="1:6" ht="17.25" x14ac:dyDescent="0.3">
      <c r="A34" s="9">
        <v>19</v>
      </c>
      <c r="B34" s="10">
        <v>2</v>
      </c>
      <c r="C34" s="10">
        <v>2</v>
      </c>
      <c r="D34" s="9" t="s">
        <v>25</v>
      </c>
      <c r="E34" s="9">
        <v>137500</v>
      </c>
      <c r="F34" s="24">
        <f t="shared" si="2"/>
        <v>275000</v>
      </c>
    </row>
    <row r="35" spans="1:6" ht="17.25" x14ac:dyDescent="0.3">
      <c r="A35" s="9">
        <v>20</v>
      </c>
      <c r="B35" s="10">
        <v>1</v>
      </c>
      <c r="C35" s="10">
        <v>1</v>
      </c>
      <c r="D35" s="9" t="s">
        <v>26</v>
      </c>
      <c r="E35" s="9">
        <v>137500</v>
      </c>
      <c r="F35" s="24">
        <f t="shared" si="2"/>
        <v>137500</v>
      </c>
    </row>
    <row r="36" spans="1:6" ht="17.25" x14ac:dyDescent="0.3">
      <c r="A36" s="9">
        <v>21</v>
      </c>
      <c r="B36" s="10">
        <v>21</v>
      </c>
      <c r="C36" s="10">
        <v>21</v>
      </c>
      <c r="D36" s="9" t="s">
        <v>27</v>
      </c>
      <c r="E36" s="9">
        <v>139000</v>
      </c>
      <c r="F36" s="24">
        <f t="shared" si="2"/>
        <v>2919000</v>
      </c>
    </row>
    <row r="37" spans="1:6" ht="17.25" x14ac:dyDescent="0.3">
      <c r="A37" s="6">
        <v>22</v>
      </c>
      <c r="B37" s="10">
        <v>1</v>
      </c>
      <c r="C37" s="10">
        <v>1</v>
      </c>
      <c r="D37" s="9" t="s">
        <v>34</v>
      </c>
      <c r="E37" s="9">
        <v>150000</v>
      </c>
      <c r="F37" s="24">
        <f t="shared" si="2"/>
        <v>150000</v>
      </c>
    </row>
    <row r="38" spans="1:6" ht="17.25" x14ac:dyDescent="0.3">
      <c r="A38" s="9">
        <v>23</v>
      </c>
      <c r="B38" s="10">
        <v>1</v>
      </c>
      <c r="C38" s="10">
        <v>1</v>
      </c>
      <c r="D38" s="9" t="s">
        <v>28</v>
      </c>
      <c r="E38" s="9">
        <v>200000</v>
      </c>
      <c r="F38" s="24">
        <f t="shared" si="2"/>
        <v>200000</v>
      </c>
    </row>
    <row r="39" spans="1:6" ht="17.25" x14ac:dyDescent="0.3">
      <c r="A39" s="9">
        <v>24</v>
      </c>
      <c r="B39" s="10">
        <v>2</v>
      </c>
      <c r="C39" s="10">
        <v>2</v>
      </c>
      <c r="D39" s="9" t="s">
        <v>11</v>
      </c>
      <c r="E39" s="9">
        <v>105000</v>
      </c>
      <c r="F39" s="24">
        <f t="shared" si="2"/>
        <v>210000</v>
      </c>
    </row>
    <row r="40" spans="1:6" ht="17.25" x14ac:dyDescent="0.3">
      <c r="A40" s="9">
        <v>25</v>
      </c>
      <c r="B40" s="10">
        <v>2</v>
      </c>
      <c r="C40" s="10">
        <v>2</v>
      </c>
      <c r="D40" s="9" t="s">
        <v>10</v>
      </c>
      <c r="E40" s="9">
        <v>105000</v>
      </c>
      <c r="F40" s="24">
        <f t="shared" si="2"/>
        <v>210000</v>
      </c>
    </row>
    <row r="41" spans="1:6" ht="17.25" x14ac:dyDescent="0.3">
      <c r="A41" s="6">
        <v>26</v>
      </c>
      <c r="B41" s="10">
        <v>2</v>
      </c>
      <c r="C41" s="10">
        <v>2</v>
      </c>
      <c r="D41" s="9" t="s">
        <v>9</v>
      </c>
      <c r="E41" s="9">
        <v>105000</v>
      </c>
      <c r="F41" s="24">
        <f t="shared" si="2"/>
        <v>210000</v>
      </c>
    </row>
    <row r="42" spans="1:6" ht="17.25" x14ac:dyDescent="0.3">
      <c r="A42" s="6">
        <v>27</v>
      </c>
      <c r="B42" s="10">
        <v>1</v>
      </c>
      <c r="C42" s="10">
        <v>1</v>
      </c>
      <c r="D42" s="9" t="s">
        <v>29</v>
      </c>
      <c r="E42" s="9">
        <v>105000</v>
      </c>
      <c r="F42" s="24">
        <f t="shared" si="2"/>
        <v>105000</v>
      </c>
    </row>
    <row r="43" spans="1:6" ht="17.25" x14ac:dyDescent="0.3">
      <c r="A43" s="9" t="s">
        <v>35</v>
      </c>
      <c r="B43" s="14">
        <f>SUM(B15:B42)</f>
        <v>75</v>
      </c>
      <c r="C43" s="14">
        <f>SUM(C15:C42)</f>
        <v>75</v>
      </c>
      <c r="D43" s="13"/>
      <c r="E43" s="13"/>
      <c r="F43" s="22">
        <f>SUM(F15:F42)</f>
        <v>10598000</v>
      </c>
    </row>
    <row r="44" spans="1:6" ht="17.25" x14ac:dyDescent="0.3">
      <c r="A44" s="41"/>
      <c r="B44" s="11"/>
      <c r="C44" s="12"/>
      <c r="D44" s="1"/>
      <c r="E44" s="1"/>
    </row>
    <row r="45" spans="1:6" ht="17.25" x14ac:dyDescent="0.3">
      <c r="A45" s="41"/>
      <c r="B45" s="11"/>
      <c r="C45" s="12"/>
      <c r="D45" s="1"/>
      <c r="E45" s="1"/>
    </row>
    <row r="46" spans="1:6" ht="17.25" x14ac:dyDescent="0.3">
      <c r="A46" s="16"/>
      <c r="B46" s="11"/>
      <c r="C46" s="12"/>
      <c r="D46" s="1"/>
      <c r="E46" s="1"/>
    </row>
    <row r="47" spans="1:6" ht="17.25" x14ac:dyDescent="0.3">
      <c r="A47" s="1"/>
      <c r="B47" s="40" t="s">
        <v>39</v>
      </c>
      <c r="C47" s="40"/>
      <c r="D47" s="40"/>
      <c r="E47" s="40"/>
    </row>
    <row r="70" spans="4:4" ht="17.25" x14ac:dyDescent="0.3">
      <c r="D70" s="8">
        <v>0.5</v>
      </c>
    </row>
  </sheetData>
  <mergeCells count="20">
    <mergeCell ref="B47:E47"/>
    <mergeCell ref="A44:A45"/>
    <mergeCell ref="F17:F18"/>
    <mergeCell ref="C17:C18"/>
    <mergeCell ref="D17:D18"/>
    <mergeCell ref="E17:E18"/>
    <mergeCell ref="A12:E12"/>
    <mergeCell ref="A13:E13"/>
    <mergeCell ref="A17:A18"/>
    <mergeCell ref="E1:F1"/>
    <mergeCell ref="A2:F2"/>
    <mergeCell ref="A3:F3"/>
    <mergeCell ref="A4:F4"/>
    <mergeCell ref="A5:F5"/>
    <mergeCell ref="C6:F6"/>
    <mergeCell ref="B7:F7"/>
    <mergeCell ref="C8:F8"/>
    <mergeCell ref="C9:F9"/>
    <mergeCell ref="B17:B18"/>
    <mergeCell ref="B11:E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Asus-H510M</dc:creator>
  <cp:lastModifiedBy>admin</cp:lastModifiedBy>
  <cp:lastPrinted>2025-10-10T10:29:22Z</cp:lastPrinted>
  <dcterms:created xsi:type="dcterms:W3CDTF">2023-12-26T08:57:11Z</dcterms:created>
  <dcterms:modified xsi:type="dcterms:W3CDTF">2025-10-13T07:41:29Z</dcterms:modified>
</cp:coreProperties>
</file>