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8575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67" i="1" l="1"/>
  <c r="E64" i="1"/>
  <c r="E57" i="1"/>
  <c r="E53" i="1"/>
  <c r="E48" i="1"/>
  <c r="E44" i="1"/>
  <c r="E13" i="1"/>
  <c r="E68" i="1" s="1"/>
</calcChain>
</file>

<file path=xl/sharedStrings.xml><?xml version="1.0" encoding="utf-8"?>
<sst xmlns="http://schemas.openxmlformats.org/spreadsheetml/2006/main" count="110" uniqueCount="100">
  <si>
    <t xml:space="preserve">ՀԱՎԵԼՎԱԾ 1 </t>
  </si>
  <si>
    <t>ՀԱՅԱՍՏԱՆԻ  ՀԱՆՐԱՊԵՏՈՒԹՅԱՆ ԱՐՄԱՎԻՐԻ  ՄԱՐԶԻ</t>
  </si>
  <si>
    <t xml:space="preserve">ԽՈՅ  ՀԱՄԱՅՆՔԻ  ԱՎԱԳԱՆՈՒ  </t>
  </si>
  <si>
    <t>2023 ԹՎԱԿԱՆԻ ՀՈՒLԻՍԻ  -----Ի  ԹԻՎ    ------  ՈՐՈՇՄԱՆ</t>
  </si>
  <si>
    <t xml:space="preserve">Ց Ո Ւ Ց Ա Կ </t>
  </si>
  <si>
    <t>ԱՆՇԱՐԺ     ԳՈՒՅՔԻ   ՀԱՐԿԻ    ԳԾՈՎ     ԱՐՏՈՆՈՒԹՅՈՒՆՆԵՐԻ</t>
  </si>
  <si>
    <t xml:space="preserve">N </t>
  </si>
  <si>
    <t>Ազգանուն  անուն  հայրանուն</t>
  </si>
  <si>
    <t>կադաստրային  ծածկագիր</t>
  </si>
  <si>
    <t>հա</t>
  </si>
  <si>
    <t>հարկի  չափը</t>
  </si>
  <si>
    <t>Արշալույս</t>
  </si>
  <si>
    <t>Հովհաննես Հակոբյան</t>
  </si>
  <si>
    <t>04-021-0259-0010</t>
  </si>
  <si>
    <t>Հովտամեջ</t>
  </si>
  <si>
    <t>Հովհաննես Հովհաննիսյան</t>
  </si>
  <si>
    <t>04-060-0114-0002</t>
  </si>
  <si>
    <t>04-060-0120-0019</t>
  </si>
  <si>
    <t>Ջուլիետա Վաղարշակյան</t>
  </si>
  <si>
    <t>04-060-0104-0003</t>
  </si>
  <si>
    <t>04-021-0205-0012</t>
  </si>
  <si>
    <t>Հայթաղ</t>
  </si>
  <si>
    <t>04-055-0138-0003</t>
  </si>
  <si>
    <t>Աղավնատուն</t>
  </si>
  <si>
    <t>Արարատ Հայրապետյան</t>
  </si>
  <si>
    <t>տույժը ապառքից շատ է</t>
  </si>
  <si>
    <t xml:space="preserve">  </t>
  </si>
  <si>
    <t>Ծաղկալանջ</t>
  </si>
  <si>
    <t>Գևորգ Մկրտչյան</t>
  </si>
  <si>
    <t>04-051-0112-0004</t>
  </si>
  <si>
    <t>Գևորգ Աբովյան</t>
  </si>
  <si>
    <t>04-051-0140-0024</t>
  </si>
  <si>
    <t>Վաղարշակ Ղազարյան</t>
  </si>
  <si>
    <t>04-051-0114-0004</t>
  </si>
  <si>
    <t>Ծաղկունք</t>
  </si>
  <si>
    <t>Մանվել Թորոսյան</t>
  </si>
  <si>
    <t>04-052-0217-0003</t>
  </si>
  <si>
    <t>04-052-0217-0002</t>
  </si>
  <si>
    <t>04-055-0178-0009</t>
  </si>
  <si>
    <t>Ստյոպա Համբարձումյան</t>
  </si>
  <si>
    <t>04-055-0318-0002</t>
  </si>
  <si>
    <t>04-055-0318-0003</t>
  </si>
  <si>
    <t>04-055-0307-0003</t>
  </si>
  <si>
    <t xml:space="preserve">Լարիսա Զոհրաբյան </t>
  </si>
  <si>
    <t>04-055-0161-0002</t>
  </si>
  <si>
    <t>04-055-0153-0006</t>
  </si>
  <si>
    <t>Վիտյա Ենգիբարյան</t>
  </si>
  <si>
    <t>04-055-0307-0017</t>
  </si>
  <si>
    <t>Վրույր Ավագյան</t>
  </si>
  <si>
    <t>04-021-0260-0012</t>
  </si>
  <si>
    <t>Դողս</t>
  </si>
  <si>
    <t>Խաչատրյան Մայիս</t>
  </si>
  <si>
    <t>04-038-0141-0004</t>
  </si>
  <si>
    <t>Բագրատ Ալեքսանյան</t>
  </si>
  <si>
    <t>04-038-0107-0012</t>
  </si>
  <si>
    <t xml:space="preserve">   </t>
  </si>
  <si>
    <t>Ալվարդ Ղազարյան</t>
  </si>
  <si>
    <t>Սամվել Գալստյան</t>
  </si>
  <si>
    <t>04-038-0140-0006</t>
  </si>
  <si>
    <t>Նադյա Սերոբյան</t>
  </si>
  <si>
    <t>04-038-0140-0005</t>
  </si>
  <si>
    <t>Կարինե Հովհաննիսյան</t>
  </si>
  <si>
    <t>04-060-0120-0020</t>
  </si>
  <si>
    <t>04-060-0114-0004</t>
  </si>
  <si>
    <t>Վարդան Ավագյան</t>
  </si>
  <si>
    <t>04-060-0115-0023</t>
  </si>
  <si>
    <t>04-060-0116-0022</t>
  </si>
  <si>
    <t>04-060-0119-0038</t>
  </si>
  <si>
    <t>Ընդամենը</t>
  </si>
  <si>
    <t>Հրաչիկ Հովակիմյան</t>
  </si>
  <si>
    <t>04-055-0101-0014</t>
  </si>
  <si>
    <t>04-055-0109-0010</t>
  </si>
  <si>
    <t>04-055-0155-0003</t>
  </si>
  <si>
    <t>Սերյոժա Համբարձումյան</t>
  </si>
  <si>
    <t>Զավեն  Ասատրյան</t>
  </si>
  <si>
    <t xml:space="preserve">Մանուկ Համբարձումյան               </t>
  </si>
  <si>
    <t>04-055-0307-0004</t>
  </si>
  <si>
    <t>04-006-0303-0006</t>
  </si>
  <si>
    <t>Վալյա Գևորգյան</t>
  </si>
  <si>
    <t>վճարումը 22թ դեկտեմբեր</t>
  </si>
  <si>
    <t xml:space="preserve">վճարումը 23թ </t>
  </si>
  <si>
    <t>Օհանյան Նորիկ</t>
  </si>
  <si>
    <t>Քնարիկ Համբարձումյան</t>
  </si>
  <si>
    <t>04-038-0135-0012</t>
  </si>
  <si>
    <t>Դաշտ</t>
  </si>
  <si>
    <t>04-037-0127-0004</t>
  </si>
  <si>
    <t>Գուրգեն Սերոբյան</t>
  </si>
  <si>
    <t>04-060-0112-0005</t>
  </si>
  <si>
    <t>04-060-0119-0029</t>
  </si>
  <si>
    <t>Ներսես Փիլիպոսյան</t>
  </si>
  <si>
    <t>04-060-0112-0004</t>
  </si>
  <si>
    <t>04-060-0119-0026</t>
  </si>
  <si>
    <t>04-060-0119-0025</t>
  </si>
  <si>
    <t>04-060-0112-0003</t>
  </si>
  <si>
    <t>Ռազմիկ Ավետիսյանին</t>
  </si>
  <si>
    <t>04-021-0263-0008</t>
  </si>
  <si>
    <t>Նորայր Զաքարյան</t>
  </si>
  <si>
    <t xml:space="preserve">Ժենյա Գևորգյան </t>
  </si>
  <si>
    <t>Մուշեղ Առաքելյան</t>
  </si>
  <si>
    <t>04-060-0106-0008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</si>
</sst>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0" fillId="0" borderId="1" xfId="0" applyBorder="1" applyAlignment="1"/>
    <xf numFmtId="0" fontId="5" fillId="0" borderId="1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49" zoomScale="136" zoomScaleNormal="136" workbookViewId="0">
      <selection activeCell="G64" sqref="G64"/>
    </sheetView>
  </sheetViews>
  <sheetFormatPr defaultRowHeight="15" x14ac:dyDescent="0.25"/>
  <cols>
    <col min="1" max="1" width="4.28515625" customWidth="1"/>
    <col min="2" max="2" width="30.85546875" customWidth="1"/>
    <col min="3" max="3" width="16.7109375" customWidth="1"/>
    <col min="4" max="4" width="10.7109375" customWidth="1"/>
    <col min="5" max="5" width="11.7109375" customWidth="1"/>
    <col min="6" max="6" width="16.5703125" customWidth="1"/>
    <col min="7" max="7" width="21.42578125" customWidth="1"/>
  </cols>
  <sheetData>
    <row r="1" spans="1:5" ht="16.5" x14ac:dyDescent="0.3">
      <c r="A1" s="1"/>
      <c r="B1" s="2"/>
      <c r="C1" s="39" t="s">
        <v>0</v>
      </c>
      <c r="D1" s="39"/>
      <c r="E1" s="39"/>
    </row>
    <row r="2" spans="1:5" ht="16.5" x14ac:dyDescent="0.3">
      <c r="A2" s="1"/>
      <c r="B2" s="39" t="s">
        <v>1</v>
      </c>
      <c r="C2" s="39"/>
      <c r="D2" s="39"/>
      <c r="E2" s="39"/>
    </row>
    <row r="3" spans="1:5" ht="16.5" x14ac:dyDescent="0.3">
      <c r="A3" s="1"/>
      <c r="B3" s="39" t="s">
        <v>2</v>
      </c>
      <c r="C3" s="39"/>
      <c r="D3" s="39"/>
      <c r="E3" s="39"/>
    </row>
    <row r="4" spans="1:5" ht="16.5" x14ac:dyDescent="0.3">
      <c r="A4" s="1"/>
      <c r="B4" s="39" t="s">
        <v>3</v>
      </c>
      <c r="C4" s="39"/>
      <c r="D4" s="39"/>
      <c r="E4" s="39"/>
    </row>
    <row r="5" spans="1:5" ht="16.5" x14ac:dyDescent="0.3">
      <c r="A5" s="1"/>
      <c r="B5" s="40" t="s">
        <v>4</v>
      </c>
      <c r="C5" s="40"/>
      <c r="D5" s="40"/>
      <c r="E5" s="40"/>
    </row>
    <row r="6" spans="1:5" ht="16.5" x14ac:dyDescent="0.3">
      <c r="A6" s="1"/>
      <c r="B6" s="40" t="s">
        <v>5</v>
      </c>
      <c r="C6" s="40"/>
      <c r="D6" s="40"/>
      <c r="E6" s="40"/>
    </row>
    <row r="7" spans="1:5" ht="33" x14ac:dyDescent="0.25">
      <c r="A7" s="3" t="s">
        <v>6</v>
      </c>
      <c r="B7" s="4" t="s">
        <v>7</v>
      </c>
      <c r="C7" s="4" t="s">
        <v>8</v>
      </c>
      <c r="D7" s="4" t="s">
        <v>9</v>
      </c>
      <c r="E7" s="4" t="s">
        <v>10</v>
      </c>
    </row>
    <row r="8" spans="1:5" x14ac:dyDescent="0.25">
      <c r="A8" s="24" t="s">
        <v>11</v>
      </c>
      <c r="B8" s="33"/>
      <c r="C8" s="33"/>
      <c r="D8" s="33"/>
      <c r="E8" s="34"/>
    </row>
    <row r="9" spans="1:5" x14ac:dyDescent="0.25">
      <c r="A9" s="22">
        <v>1</v>
      </c>
      <c r="B9" s="11" t="s">
        <v>12</v>
      </c>
      <c r="C9" s="7" t="s">
        <v>13</v>
      </c>
      <c r="D9" s="12">
        <v>0.8</v>
      </c>
      <c r="E9" s="13">
        <v>3760</v>
      </c>
    </row>
    <row r="10" spans="1:5" x14ac:dyDescent="0.25">
      <c r="A10" s="9">
        <v>2</v>
      </c>
      <c r="B10" s="11" t="s">
        <v>74</v>
      </c>
      <c r="C10" s="6" t="s">
        <v>20</v>
      </c>
      <c r="D10" s="12">
        <v>0.52</v>
      </c>
      <c r="E10" s="12">
        <v>10082</v>
      </c>
    </row>
    <row r="11" spans="1:5" x14ac:dyDescent="0.25">
      <c r="A11" s="9">
        <v>3</v>
      </c>
      <c r="B11" s="5" t="s">
        <v>48</v>
      </c>
      <c r="C11" s="5" t="s">
        <v>49</v>
      </c>
      <c r="D11" s="12">
        <v>0.75</v>
      </c>
      <c r="E11" s="12">
        <v>17298</v>
      </c>
    </row>
    <row r="12" spans="1:5" x14ac:dyDescent="0.25">
      <c r="A12" s="9">
        <v>4</v>
      </c>
      <c r="B12" s="5" t="s">
        <v>94</v>
      </c>
      <c r="C12" s="5" t="s">
        <v>95</v>
      </c>
      <c r="D12" s="12">
        <v>0.75</v>
      </c>
      <c r="E12" s="5">
        <v>72499</v>
      </c>
    </row>
    <row r="13" spans="1:5" x14ac:dyDescent="0.25">
      <c r="A13" s="5"/>
      <c r="B13" s="16" t="s">
        <v>68</v>
      </c>
      <c r="C13" s="5"/>
      <c r="D13" s="5"/>
      <c r="E13" s="16">
        <f>SUM(E9:E12)</f>
        <v>103639</v>
      </c>
    </row>
    <row r="14" spans="1:5" x14ac:dyDescent="0.25">
      <c r="A14" s="24" t="s">
        <v>14</v>
      </c>
      <c r="B14" s="33"/>
      <c r="C14" s="33"/>
      <c r="D14" s="33"/>
      <c r="E14" s="34"/>
    </row>
    <row r="15" spans="1:5" ht="30" customHeight="1" x14ac:dyDescent="0.25">
      <c r="A15" s="29">
        <v>5</v>
      </c>
      <c r="B15" s="41" t="s">
        <v>15</v>
      </c>
      <c r="C15" s="5" t="s">
        <v>16</v>
      </c>
      <c r="D15" s="5">
        <v>0.1893</v>
      </c>
      <c r="E15" s="5">
        <v>27638</v>
      </c>
    </row>
    <row r="16" spans="1:5" x14ac:dyDescent="0.25">
      <c r="A16" s="30"/>
      <c r="B16" s="42"/>
      <c r="C16" s="5" t="s">
        <v>17</v>
      </c>
      <c r="D16" s="5">
        <v>0.80400000000000005</v>
      </c>
      <c r="E16" s="5">
        <v>8384</v>
      </c>
    </row>
    <row r="17" spans="1:9" x14ac:dyDescent="0.25">
      <c r="A17" s="23"/>
      <c r="B17" s="21" t="s">
        <v>98</v>
      </c>
      <c r="C17" s="5" t="s">
        <v>99</v>
      </c>
      <c r="D17" s="5">
        <v>0.61</v>
      </c>
      <c r="E17" s="5">
        <v>37872</v>
      </c>
    </row>
    <row r="18" spans="1:9" x14ac:dyDescent="0.25">
      <c r="A18" s="9">
        <v>6</v>
      </c>
      <c r="B18" s="9" t="s">
        <v>18</v>
      </c>
      <c r="C18" s="5" t="s">
        <v>19</v>
      </c>
      <c r="D18" s="5">
        <v>0.1585</v>
      </c>
      <c r="E18" s="5">
        <v>16340</v>
      </c>
    </row>
    <row r="19" spans="1:9" x14ac:dyDescent="0.25">
      <c r="A19" s="29">
        <v>7</v>
      </c>
      <c r="B19" s="27" t="s">
        <v>61</v>
      </c>
      <c r="C19" s="5" t="s">
        <v>62</v>
      </c>
      <c r="D19" s="5">
        <v>0.16200000000000001</v>
      </c>
      <c r="E19" s="5">
        <v>27769</v>
      </c>
    </row>
    <row r="20" spans="1:9" x14ac:dyDescent="0.25">
      <c r="A20" s="30"/>
      <c r="B20" s="28"/>
      <c r="C20" s="5" t="s">
        <v>63</v>
      </c>
      <c r="D20" s="5">
        <v>0.43309999999999998</v>
      </c>
      <c r="E20" s="5">
        <v>60578</v>
      </c>
    </row>
    <row r="21" spans="1:9" x14ac:dyDescent="0.25">
      <c r="A21" s="29">
        <v>8</v>
      </c>
      <c r="B21" s="27" t="s">
        <v>86</v>
      </c>
      <c r="C21" s="5" t="s">
        <v>87</v>
      </c>
      <c r="D21" s="5">
        <v>0.43590000000000001</v>
      </c>
      <c r="E21" s="5">
        <v>66962</v>
      </c>
    </row>
    <row r="22" spans="1:9" x14ac:dyDescent="0.25">
      <c r="A22" s="30"/>
      <c r="B22" s="28"/>
      <c r="C22" s="5" t="s">
        <v>88</v>
      </c>
      <c r="D22" s="5">
        <v>0.16139999999999999</v>
      </c>
      <c r="E22" s="5">
        <v>21954</v>
      </c>
    </row>
    <row r="23" spans="1:9" x14ac:dyDescent="0.25">
      <c r="A23" s="29">
        <v>9</v>
      </c>
      <c r="B23" s="27" t="s">
        <v>89</v>
      </c>
      <c r="C23" s="5" t="s">
        <v>90</v>
      </c>
      <c r="D23" s="5">
        <v>0.48809999999999998</v>
      </c>
      <c r="E23" s="5">
        <v>83587</v>
      </c>
    </row>
    <row r="24" spans="1:9" x14ac:dyDescent="0.25">
      <c r="A24" s="31"/>
      <c r="B24" s="32"/>
      <c r="C24" s="5" t="s">
        <v>91</v>
      </c>
      <c r="D24" s="5">
        <v>0.16139999999999999</v>
      </c>
      <c r="E24" s="5">
        <v>28132</v>
      </c>
    </row>
    <row r="25" spans="1:9" x14ac:dyDescent="0.25">
      <c r="A25" s="31"/>
      <c r="B25" s="32"/>
      <c r="C25" s="5" t="s">
        <v>92</v>
      </c>
      <c r="D25" s="5">
        <v>7.9299999999999995E-2</v>
      </c>
      <c r="E25" s="5">
        <v>1626</v>
      </c>
    </row>
    <row r="26" spans="1:9" x14ac:dyDescent="0.25">
      <c r="A26" s="30"/>
      <c r="B26" s="28"/>
      <c r="C26" s="5" t="s">
        <v>93</v>
      </c>
      <c r="D26" s="5">
        <v>0.14130000000000001</v>
      </c>
      <c r="E26" s="5">
        <v>2896</v>
      </c>
    </row>
    <row r="27" spans="1:9" x14ac:dyDescent="0.25">
      <c r="A27" s="29">
        <v>10</v>
      </c>
      <c r="B27" s="27" t="s">
        <v>64</v>
      </c>
      <c r="C27" s="5" t="s">
        <v>65</v>
      </c>
      <c r="D27" s="5">
        <v>0.08</v>
      </c>
      <c r="E27" s="5">
        <v>11704</v>
      </c>
    </row>
    <row r="28" spans="1:9" x14ac:dyDescent="0.25">
      <c r="A28" s="31"/>
      <c r="B28" s="32"/>
      <c r="C28" s="5" t="s">
        <v>66</v>
      </c>
      <c r="D28" s="5">
        <v>0.12</v>
      </c>
      <c r="E28" s="5">
        <v>35838</v>
      </c>
    </row>
    <row r="29" spans="1:9" x14ac:dyDescent="0.25">
      <c r="A29" s="30"/>
      <c r="B29" s="28"/>
      <c r="C29" s="5" t="s">
        <v>67</v>
      </c>
      <c r="D29" s="5">
        <v>0.08</v>
      </c>
      <c r="E29" s="5">
        <v>13088</v>
      </c>
    </row>
    <row r="30" spans="1:9" x14ac:dyDescent="0.25">
      <c r="A30" s="5"/>
      <c r="B30" s="16" t="s">
        <v>68</v>
      </c>
      <c r="C30" s="16"/>
      <c r="D30" s="16"/>
      <c r="E30" s="16">
        <f>SUM(E15:E29)</f>
        <v>444368</v>
      </c>
    </row>
    <row r="31" spans="1:9" x14ac:dyDescent="0.25">
      <c r="A31" s="5"/>
      <c r="B31" s="24" t="s">
        <v>21</v>
      </c>
      <c r="C31" s="25"/>
      <c r="D31" s="25"/>
      <c r="E31" s="26"/>
    </row>
    <row r="32" spans="1:9" x14ac:dyDescent="0.25">
      <c r="A32" s="9">
        <v>11</v>
      </c>
      <c r="B32" s="9" t="s">
        <v>73</v>
      </c>
      <c r="C32" s="9" t="s">
        <v>22</v>
      </c>
      <c r="D32" s="5">
        <v>0.38</v>
      </c>
      <c r="E32" s="5">
        <v>52591</v>
      </c>
      <c r="I32" s="14"/>
    </row>
    <row r="33" spans="1:10" x14ac:dyDescent="0.25">
      <c r="A33" s="9">
        <v>12</v>
      </c>
      <c r="B33" s="19" t="s">
        <v>75</v>
      </c>
      <c r="C33" s="19" t="s">
        <v>76</v>
      </c>
      <c r="D33" s="5">
        <v>0.14000000000000001</v>
      </c>
      <c r="E33" s="5">
        <v>10809</v>
      </c>
    </row>
    <row r="34" spans="1:10" x14ac:dyDescent="0.25">
      <c r="A34" s="9">
        <v>13</v>
      </c>
      <c r="B34" s="9" t="s">
        <v>78</v>
      </c>
      <c r="C34" s="9" t="s">
        <v>38</v>
      </c>
      <c r="D34" s="5">
        <v>0.46</v>
      </c>
      <c r="E34" s="5">
        <v>42413</v>
      </c>
    </row>
    <row r="35" spans="1:10" x14ac:dyDescent="0.25">
      <c r="A35" s="10">
        <v>14</v>
      </c>
      <c r="B35" s="10" t="s">
        <v>39</v>
      </c>
      <c r="C35" s="10" t="s">
        <v>40</v>
      </c>
      <c r="D35" s="8">
        <v>0.54</v>
      </c>
      <c r="E35" s="8">
        <v>35230</v>
      </c>
      <c r="F35" s="43" t="s">
        <v>79</v>
      </c>
      <c r="G35" s="44"/>
    </row>
    <row r="36" spans="1:10" x14ac:dyDescent="0.25">
      <c r="A36" s="29">
        <v>15</v>
      </c>
      <c r="B36" s="37" t="s">
        <v>82</v>
      </c>
      <c r="C36" s="10" t="s">
        <v>41</v>
      </c>
      <c r="D36" s="8">
        <v>0.18</v>
      </c>
      <c r="E36" s="8">
        <v>15039</v>
      </c>
      <c r="F36" s="43" t="s">
        <v>79</v>
      </c>
      <c r="G36" s="44"/>
      <c r="J36" t="s">
        <v>55</v>
      </c>
    </row>
    <row r="37" spans="1:10" x14ac:dyDescent="0.25">
      <c r="A37" s="30"/>
      <c r="B37" s="38"/>
      <c r="C37" s="10" t="s">
        <v>42</v>
      </c>
      <c r="D37" s="8">
        <v>7.0000000000000007E-2</v>
      </c>
      <c r="E37" s="8">
        <v>5402</v>
      </c>
      <c r="F37" s="43" t="s">
        <v>80</v>
      </c>
      <c r="G37" s="44"/>
    </row>
    <row r="38" spans="1:10" x14ac:dyDescent="0.25">
      <c r="A38" s="9">
        <v>16</v>
      </c>
      <c r="B38" s="5" t="s">
        <v>43</v>
      </c>
      <c r="C38" s="5" t="s">
        <v>44</v>
      </c>
      <c r="D38" s="5">
        <v>0.18</v>
      </c>
      <c r="E38" s="5">
        <v>35095</v>
      </c>
    </row>
    <row r="39" spans="1:10" x14ac:dyDescent="0.25">
      <c r="A39" s="9">
        <v>17</v>
      </c>
      <c r="B39" s="5" t="s">
        <v>81</v>
      </c>
      <c r="C39" s="5" t="s">
        <v>45</v>
      </c>
      <c r="D39" s="5">
        <v>0.17</v>
      </c>
      <c r="E39" s="5">
        <v>30095</v>
      </c>
    </row>
    <row r="40" spans="1:10" x14ac:dyDescent="0.25">
      <c r="A40" s="9">
        <v>18</v>
      </c>
      <c r="B40" s="5" t="s">
        <v>46</v>
      </c>
      <c r="C40" s="5" t="s">
        <v>47</v>
      </c>
      <c r="D40" s="5">
        <v>0.14000000000000001</v>
      </c>
      <c r="E40" s="5">
        <v>10087</v>
      </c>
    </row>
    <row r="41" spans="1:10" x14ac:dyDescent="0.25">
      <c r="A41" s="29">
        <v>19</v>
      </c>
      <c r="B41" s="27" t="s">
        <v>69</v>
      </c>
      <c r="C41" s="5" t="s">
        <v>70</v>
      </c>
      <c r="D41" s="5">
        <v>0.28000000000000003</v>
      </c>
      <c r="E41" s="5">
        <v>47993</v>
      </c>
    </row>
    <row r="42" spans="1:10" x14ac:dyDescent="0.25">
      <c r="A42" s="30"/>
      <c r="B42" s="28"/>
      <c r="C42" s="5" t="s">
        <v>71</v>
      </c>
      <c r="D42" s="5">
        <v>0.23</v>
      </c>
      <c r="E42" s="5">
        <v>39420</v>
      </c>
    </row>
    <row r="43" spans="1:10" x14ac:dyDescent="0.25">
      <c r="A43" s="9">
        <v>20</v>
      </c>
      <c r="B43" s="5" t="s">
        <v>56</v>
      </c>
      <c r="C43" s="5" t="s">
        <v>72</v>
      </c>
      <c r="D43" s="5">
        <v>0.15</v>
      </c>
      <c r="E43" s="5">
        <v>25718</v>
      </c>
    </row>
    <row r="44" spans="1:10" x14ac:dyDescent="0.25">
      <c r="A44" s="5"/>
      <c r="B44" s="16" t="s">
        <v>68</v>
      </c>
      <c r="C44" s="5"/>
      <c r="D44" s="5"/>
      <c r="E44" s="16">
        <f>SUM(E32:E43)</f>
        <v>349892</v>
      </c>
      <c r="I44" s="15"/>
    </row>
    <row r="45" spans="1:10" x14ac:dyDescent="0.25">
      <c r="A45" s="5"/>
      <c r="B45" s="5"/>
      <c r="C45" s="5"/>
      <c r="D45" s="5"/>
      <c r="E45" s="5"/>
    </row>
    <row r="46" spans="1:10" x14ac:dyDescent="0.25">
      <c r="A46" s="24" t="s">
        <v>23</v>
      </c>
      <c r="B46" s="33"/>
      <c r="C46" s="33"/>
      <c r="D46" s="33"/>
      <c r="E46" s="34"/>
    </row>
    <row r="47" spans="1:10" x14ac:dyDescent="0.25">
      <c r="A47" s="10">
        <v>21</v>
      </c>
      <c r="B47" s="8" t="s">
        <v>24</v>
      </c>
      <c r="C47" s="8" t="s">
        <v>77</v>
      </c>
      <c r="D47" s="8">
        <v>0.379</v>
      </c>
      <c r="E47" s="8">
        <v>50326</v>
      </c>
      <c r="F47" s="35" t="s">
        <v>25</v>
      </c>
      <c r="G47" s="36"/>
    </row>
    <row r="48" spans="1:10" x14ac:dyDescent="0.25">
      <c r="A48" s="9"/>
      <c r="B48" s="20" t="s">
        <v>68</v>
      </c>
      <c r="C48" s="5"/>
      <c r="D48" s="5"/>
      <c r="E48" s="16">
        <f>SUM(E47)</f>
        <v>50326</v>
      </c>
    </row>
    <row r="49" spans="1:6" x14ac:dyDescent="0.25">
      <c r="A49" s="24" t="s">
        <v>27</v>
      </c>
      <c r="B49" s="33"/>
      <c r="C49" s="33"/>
      <c r="D49" s="33"/>
      <c r="E49" s="34"/>
    </row>
    <row r="50" spans="1:6" x14ac:dyDescent="0.25">
      <c r="A50" s="9">
        <v>22</v>
      </c>
      <c r="B50" s="5" t="s">
        <v>28</v>
      </c>
      <c r="C50" s="5" t="s">
        <v>29</v>
      </c>
      <c r="D50" s="5">
        <v>0.28999999999999998</v>
      </c>
      <c r="E50" s="5">
        <v>8030</v>
      </c>
      <c r="F50" t="s">
        <v>26</v>
      </c>
    </row>
    <row r="51" spans="1:6" x14ac:dyDescent="0.25">
      <c r="A51" s="9">
        <v>23</v>
      </c>
      <c r="B51" s="5" t="s">
        <v>30</v>
      </c>
      <c r="C51" s="5" t="s">
        <v>31</v>
      </c>
      <c r="D51" s="5">
        <v>0.70599999999999996</v>
      </c>
      <c r="E51" s="5">
        <v>9900</v>
      </c>
    </row>
    <row r="52" spans="1:6" x14ac:dyDescent="0.25">
      <c r="A52" s="9">
        <v>24</v>
      </c>
      <c r="B52" s="5" t="s">
        <v>32</v>
      </c>
      <c r="C52" s="5" t="s">
        <v>33</v>
      </c>
      <c r="D52" s="5">
        <v>0.5746</v>
      </c>
      <c r="E52" s="5">
        <v>11684</v>
      </c>
    </row>
    <row r="53" spans="1:6" x14ac:dyDescent="0.25">
      <c r="A53" s="5"/>
      <c r="B53" s="16" t="s">
        <v>68</v>
      </c>
      <c r="C53" s="5"/>
      <c r="D53" s="5"/>
      <c r="E53" s="16">
        <f>SUM(E50:E52)</f>
        <v>29614</v>
      </c>
    </row>
    <row r="54" spans="1:6" x14ac:dyDescent="0.25">
      <c r="A54" s="24" t="s">
        <v>34</v>
      </c>
      <c r="B54" s="33"/>
      <c r="C54" s="33"/>
      <c r="D54" s="33"/>
      <c r="E54" s="34"/>
    </row>
    <row r="55" spans="1:6" x14ac:dyDescent="0.25">
      <c r="A55" s="29">
        <v>25</v>
      </c>
      <c r="B55" s="27" t="s">
        <v>35</v>
      </c>
      <c r="C55" s="5" t="s">
        <v>36</v>
      </c>
      <c r="D55" s="5">
        <v>0.18</v>
      </c>
      <c r="E55" s="5">
        <v>8410</v>
      </c>
    </row>
    <row r="56" spans="1:6" x14ac:dyDescent="0.25">
      <c r="A56" s="30"/>
      <c r="B56" s="28"/>
      <c r="C56" s="5" t="s">
        <v>37</v>
      </c>
      <c r="D56" s="5">
        <v>0.44</v>
      </c>
      <c r="E56" s="5">
        <v>39460</v>
      </c>
    </row>
    <row r="57" spans="1:6" x14ac:dyDescent="0.25">
      <c r="A57" s="5"/>
      <c r="B57" s="16" t="s">
        <v>68</v>
      </c>
      <c r="C57" s="5"/>
      <c r="D57" s="5"/>
      <c r="E57" s="16">
        <f>SUM(E55:E56)</f>
        <v>47870</v>
      </c>
    </row>
    <row r="58" spans="1:6" x14ac:dyDescent="0.25">
      <c r="A58" s="24" t="s">
        <v>50</v>
      </c>
      <c r="B58" s="33"/>
      <c r="C58" s="33"/>
      <c r="D58" s="33"/>
      <c r="E58" s="34"/>
    </row>
    <row r="59" spans="1:6" x14ac:dyDescent="0.25">
      <c r="A59" s="9">
        <v>26</v>
      </c>
      <c r="B59" s="5" t="s">
        <v>51</v>
      </c>
      <c r="C59" s="5" t="s">
        <v>52</v>
      </c>
      <c r="D59" s="5">
        <v>0.1583</v>
      </c>
      <c r="E59" s="5">
        <v>27139</v>
      </c>
    </row>
    <row r="60" spans="1:6" x14ac:dyDescent="0.25">
      <c r="A60" s="9">
        <v>27</v>
      </c>
      <c r="B60" s="5" t="s">
        <v>53</v>
      </c>
      <c r="C60" s="5" t="s">
        <v>54</v>
      </c>
      <c r="D60" s="5">
        <v>0.59599999999999997</v>
      </c>
      <c r="E60" s="5">
        <v>42244</v>
      </c>
    </row>
    <row r="61" spans="1:6" x14ac:dyDescent="0.25">
      <c r="A61" s="9">
        <v>28</v>
      </c>
      <c r="B61" t="s">
        <v>57</v>
      </c>
      <c r="C61" t="s">
        <v>58</v>
      </c>
      <c r="D61">
        <v>0.44</v>
      </c>
      <c r="E61">
        <v>70394</v>
      </c>
    </row>
    <row r="62" spans="1:6" x14ac:dyDescent="0.25">
      <c r="A62" s="9">
        <v>29</v>
      </c>
      <c r="B62" s="5" t="s">
        <v>59</v>
      </c>
      <c r="C62" s="5" t="s">
        <v>60</v>
      </c>
      <c r="D62" s="5">
        <v>0.27829999999999999</v>
      </c>
      <c r="E62" s="5">
        <v>47709</v>
      </c>
    </row>
    <row r="63" spans="1:6" x14ac:dyDescent="0.25">
      <c r="A63" s="9">
        <v>30</v>
      </c>
      <c r="B63" s="5" t="s">
        <v>96</v>
      </c>
      <c r="C63" s="5" t="s">
        <v>83</v>
      </c>
      <c r="D63" s="5">
        <v>0.624</v>
      </c>
      <c r="E63" s="5">
        <v>45053</v>
      </c>
      <c r="F63" t="s">
        <v>26</v>
      </c>
    </row>
    <row r="64" spans="1:6" x14ac:dyDescent="0.25">
      <c r="A64" s="5"/>
      <c r="B64" s="16" t="s">
        <v>68</v>
      </c>
      <c r="C64" s="5"/>
      <c r="D64" s="5"/>
      <c r="E64" s="16">
        <f>SUM(E59:E63)</f>
        <v>232539</v>
      </c>
    </row>
    <row r="65" spans="1:5" x14ac:dyDescent="0.25">
      <c r="A65" s="5"/>
      <c r="B65" s="24" t="s">
        <v>84</v>
      </c>
      <c r="C65" s="25"/>
      <c r="D65" s="25"/>
      <c r="E65" s="26"/>
    </row>
    <row r="66" spans="1:5" x14ac:dyDescent="0.25">
      <c r="A66" s="9">
        <v>31</v>
      </c>
      <c r="B66" s="5" t="s">
        <v>97</v>
      </c>
      <c r="C66" s="5" t="s">
        <v>85</v>
      </c>
      <c r="D66" s="5">
        <v>0.46</v>
      </c>
      <c r="E66" s="5">
        <v>33525</v>
      </c>
    </row>
    <row r="67" spans="1:5" x14ac:dyDescent="0.25">
      <c r="A67" s="5"/>
      <c r="B67" s="16" t="s">
        <v>68</v>
      </c>
      <c r="C67" s="5"/>
      <c r="D67" s="5"/>
      <c r="E67" s="16">
        <f>SUM(E66)</f>
        <v>33525</v>
      </c>
    </row>
    <row r="68" spans="1:5" ht="21" x14ac:dyDescent="0.35">
      <c r="A68" s="5"/>
      <c r="B68" s="17" t="s">
        <v>68</v>
      </c>
      <c r="C68" s="5"/>
      <c r="D68" s="5"/>
      <c r="E68" s="18">
        <f>E13+E30+E44+E48+E53+E57+E64+E67</f>
        <v>1291773</v>
      </c>
    </row>
  </sheetData>
  <mergeCells count="34">
    <mergeCell ref="F35:G35"/>
    <mergeCell ref="F37:G37"/>
    <mergeCell ref="F36:G36"/>
    <mergeCell ref="B6:E6"/>
    <mergeCell ref="B19:B20"/>
    <mergeCell ref="A19:A20"/>
    <mergeCell ref="A27:A29"/>
    <mergeCell ref="B27:B29"/>
    <mergeCell ref="A8:E8"/>
    <mergeCell ref="A14:E14"/>
    <mergeCell ref="B15:B16"/>
    <mergeCell ref="A15:A16"/>
    <mergeCell ref="C1:E1"/>
    <mergeCell ref="B2:E2"/>
    <mergeCell ref="B3:E3"/>
    <mergeCell ref="B4:E4"/>
    <mergeCell ref="B5:E5"/>
    <mergeCell ref="F47:G47"/>
    <mergeCell ref="A49:E49"/>
    <mergeCell ref="A54:E54"/>
    <mergeCell ref="B55:B56"/>
    <mergeCell ref="A55:A56"/>
    <mergeCell ref="B65:E65"/>
    <mergeCell ref="B21:B22"/>
    <mergeCell ref="A21:A22"/>
    <mergeCell ref="A23:A26"/>
    <mergeCell ref="B23:B26"/>
    <mergeCell ref="B31:E31"/>
    <mergeCell ref="A58:E58"/>
    <mergeCell ref="A41:A42"/>
    <mergeCell ref="B41:B42"/>
    <mergeCell ref="A46:E46"/>
    <mergeCell ref="B36:B37"/>
    <mergeCell ref="A36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Asus-H510M</cp:lastModifiedBy>
  <dcterms:created xsi:type="dcterms:W3CDTF">2023-06-29T12:31:01Z</dcterms:created>
  <dcterms:modified xsi:type="dcterms:W3CDTF">2023-07-07T12:51:11Z</dcterms:modified>
</cp:coreProperties>
</file>