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-H510M\Downloads\"/>
    </mc:Choice>
  </mc:AlternateContent>
  <bookViews>
    <workbookView xWindow="0" yWindow="0" windowWidth="28545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6" i="1" l="1"/>
  <c r="B46" i="1"/>
  <c r="E42" i="1"/>
  <c r="E38" i="1"/>
  <c r="B38" i="1"/>
  <c r="E19" i="1"/>
  <c r="E14" i="1"/>
  <c r="E11" i="1"/>
</calcChain>
</file>

<file path=xl/sharedStrings.xml><?xml version="1.0" encoding="utf-8"?>
<sst xmlns="http://schemas.openxmlformats.org/spreadsheetml/2006/main" count="65" uniqueCount="60">
  <si>
    <t xml:space="preserve">ՀԱՎԵԼՎԱԾ 1 </t>
  </si>
  <si>
    <t>ՀԱՅԱՍՏԱՆԻ  ՀԱՆՐԱՊԵՏՈՒԹՅԱՆ ԱՐՄԱՎԻՐԻ  ՄԱՐԶԻ</t>
  </si>
  <si>
    <t xml:space="preserve">ԽՈՅ  ՀԱՄԱՅՆՔԻ  ԱՎԱԳԱՆՈՒ  </t>
  </si>
  <si>
    <t>2023 ԹՎԱԿԱՆԻ ՀՈՒՆԻՍԻ  -----Ի  ԹԻՎ    ------  ՈՐՈՇՄԱՆ</t>
  </si>
  <si>
    <t xml:space="preserve">Ց Ո Ւ Ց Ա Կ </t>
  </si>
  <si>
    <t>ԱՆՇԱՐԺ     ԳՈՒՅՔԻ   ՀԱՐԿԻ    ԳԾՈՎ     ԱՐՏՈՆՈՒԹՅՈՒՆՆԵՐԻ</t>
  </si>
  <si>
    <t xml:space="preserve">N </t>
  </si>
  <si>
    <t>Ազգանուն  անուն  հայրանուն</t>
  </si>
  <si>
    <t>կադաստրային  ծածկագիր</t>
  </si>
  <si>
    <t>հա</t>
  </si>
  <si>
    <t>հարկի  չափը</t>
  </si>
  <si>
    <t>Ծիածան</t>
  </si>
  <si>
    <t>Վաչագան Մխիթարյան</t>
  </si>
  <si>
    <t>04-053-0637-0001</t>
  </si>
  <si>
    <t>Ընդամենը</t>
  </si>
  <si>
    <t>Դողս</t>
  </si>
  <si>
    <t xml:space="preserve">Արմեն Պետրոսյան </t>
  </si>
  <si>
    <t>04-038-0104-0007</t>
  </si>
  <si>
    <t>Նունուշ Գրիգորյան</t>
  </si>
  <si>
    <t>04-055-0208-0001</t>
  </si>
  <si>
    <t>Անահիտ Գրիգորյան</t>
  </si>
  <si>
    <t>04-055-0201-0015</t>
  </si>
  <si>
    <t>04-055-0302-0019</t>
  </si>
  <si>
    <t>Լաուրա Հովհաննիսյան</t>
  </si>
  <si>
    <t>04-060-0114-0003</t>
  </si>
  <si>
    <t>04-060-0120-0018</t>
  </si>
  <si>
    <t>Աշոտ Մխիթարյան</t>
  </si>
  <si>
    <t>04-060-0126-0010</t>
  </si>
  <si>
    <t>04-060-0109-0040</t>
  </si>
  <si>
    <t>04-060-0109-0041</t>
  </si>
  <si>
    <t>Նավասարդյան Բենիամին</t>
  </si>
  <si>
    <t>04-060-0125-0005</t>
  </si>
  <si>
    <t>Անտոնյան Ներսիկ</t>
  </si>
  <si>
    <t>04-060-0107-0026</t>
  </si>
  <si>
    <t>04-060-0122-0029</t>
  </si>
  <si>
    <t>Մարատ Գևորգյան</t>
  </si>
  <si>
    <t>04-060-0102-0017</t>
  </si>
  <si>
    <t>04-060-0119-0046</t>
  </si>
  <si>
    <t>Ծաղկալանջ</t>
  </si>
  <si>
    <t>Մանասերյան Մխիթար</t>
  </si>
  <si>
    <t>04-0510-137-0002</t>
  </si>
  <si>
    <t>Մանասերյան Արշալույս</t>
  </si>
  <si>
    <t>04-051-0137-0003</t>
  </si>
  <si>
    <t>Հարությունյան Արշակ</t>
  </si>
  <si>
    <t>04-051-0108-0004</t>
  </si>
  <si>
    <t>Բուդաղյան Գրիգոր</t>
  </si>
  <si>
    <t>04-051-0109-0009</t>
  </si>
  <si>
    <t>Սահակ Մալխասյան</t>
  </si>
  <si>
    <t>04-051-0142-0033</t>
  </si>
  <si>
    <t>Ծովիկ Հարությունյան</t>
  </si>
  <si>
    <t>04-021-0332-0001</t>
  </si>
  <si>
    <t>04-021-0261-0006</t>
  </si>
  <si>
    <t>Գեղակերտ</t>
  </si>
  <si>
    <t>Ալեքսանյան Ալեքսան</t>
  </si>
  <si>
    <t>04-087-0117-0002</t>
  </si>
  <si>
    <t>Մարտիրոսյան Սիրեկան</t>
  </si>
  <si>
    <t>04-087-0120-0014</t>
  </si>
  <si>
    <t xml:space="preserve">                     Հայթաղ</t>
  </si>
  <si>
    <t xml:space="preserve">                       Հովտամեջ</t>
  </si>
  <si>
    <t xml:space="preserve">         Արշալույս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</si>
</sst>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sz val="1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/>
    <xf numFmtId="3" fontId="3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/>
    <xf numFmtId="0" fontId="4" fillId="0" borderId="0" xfId="0" applyFont="1"/>
    <xf numFmtId="0" fontId="5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/>
    <xf numFmtId="3" fontId="6" fillId="0" borderId="1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0" fontId="4" fillId="0" borderId="4" xfId="0" applyFont="1" applyBorder="1"/>
    <xf numFmtId="0" fontId="4" fillId="0" borderId="1" xfId="0" applyFont="1" applyBorder="1" applyAlignment="1"/>
    <xf numFmtId="3" fontId="5" fillId="0" borderId="1" xfId="0" applyNumberFormat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I47" sqref="I47"/>
    </sheetView>
  </sheetViews>
  <sheetFormatPr defaultRowHeight="15" x14ac:dyDescent="0.25"/>
  <cols>
    <col min="2" max="2" width="25.28515625" customWidth="1"/>
    <col min="3" max="3" width="24.42578125" customWidth="1"/>
    <col min="4" max="4" width="22.5703125" customWidth="1"/>
    <col min="5" max="5" width="23.42578125" customWidth="1"/>
  </cols>
  <sheetData>
    <row r="1" spans="1:5" ht="16.5" x14ac:dyDescent="0.3">
      <c r="A1" s="1"/>
      <c r="B1" s="2"/>
      <c r="C1" s="32" t="s">
        <v>0</v>
      </c>
      <c r="D1" s="32"/>
      <c r="E1" s="32"/>
    </row>
    <row r="2" spans="1:5" ht="16.5" x14ac:dyDescent="0.3">
      <c r="A2" s="1"/>
      <c r="B2" s="32" t="s">
        <v>1</v>
      </c>
      <c r="C2" s="32"/>
      <c r="D2" s="32"/>
      <c r="E2" s="32"/>
    </row>
    <row r="3" spans="1:5" ht="16.5" x14ac:dyDescent="0.3">
      <c r="A3" s="1"/>
      <c r="B3" s="32" t="s">
        <v>2</v>
      </c>
      <c r="C3" s="32"/>
      <c r="D3" s="32"/>
      <c r="E3" s="32"/>
    </row>
    <row r="4" spans="1:5" ht="16.5" x14ac:dyDescent="0.3">
      <c r="A4" s="1"/>
      <c r="B4" s="32" t="s">
        <v>3</v>
      </c>
      <c r="C4" s="32"/>
      <c r="D4" s="32"/>
      <c r="E4" s="32"/>
    </row>
    <row r="5" spans="1:5" ht="16.5" x14ac:dyDescent="0.3">
      <c r="A5" s="1"/>
      <c r="B5" s="3"/>
      <c r="C5" s="3"/>
      <c r="D5" s="3"/>
      <c r="E5" s="3"/>
    </row>
    <row r="6" spans="1:5" ht="16.5" x14ac:dyDescent="0.3">
      <c r="A6" s="1"/>
      <c r="B6" s="33" t="s">
        <v>4</v>
      </c>
      <c r="C6" s="33"/>
      <c r="D6" s="33"/>
      <c r="E6" s="33"/>
    </row>
    <row r="7" spans="1:5" ht="16.5" x14ac:dyDescent="0.3">
      <c r="A7" s="1"/>
      <c r="B7" s="33" t="s">
        <v>5</v>
      </c>
      <c r="C7" s="33"/>
      <c r="D7" s="33"/>
      <c r="E7" s="33"/>
    </row>
    <row r="8" spans="1:5" ht="33" x14ac:dyDescent="0.2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5" ht="16.5" x14ac:dyDescent="0.25">
      <c r="A9" s="34" t="s">
        <v>11</v>
      </c>
      <c r="B9" s="35"/>
      <c r="C9" s="35"/>
      <c r="D9" s="35"/>
      <c r="E9" s="35"/>
    </row>
    <row r="10" spans="1:5" ht="16.5" x14ac:dyDescent="0.3">
      <c r="A10" s="6">
        <v>1</v>
      </c>
      <c r="B10" s="7" t="s">
        <v>12</v>
      </c>
      <c r="C10" s="7" t="s">
        <v>13</v>
      </c>
      <c r="D10" s="6">
        <v>0.36</v>
      </c>
      <c r="E10" s="8">
        <v>23682</v>
      </c>
    </row>
    <row r="11" spans="1:5" ht="16.5" x14ac:dyDescent="0.3">
      <c r="A11" s="6"/>
      <c r="B11" s="7" t="s">
        <v>14</v>
      </c>
      <c r="C11" s="7"/>
      <c r="D11" s="6"/>
      <c r="E11" s="9">
        <f>SUM(E10:E10)</f>
        <v>23682</v>
      </c>
    </row>
    <row r="12" spans="1:5" ht="16.5" x14ac:dyDescent="0.25">
      <c r="A12" s="36" t="s">
        <v>15</v>
      </c>
      <c r="B12" s="37"/>
      <c r="C12" s="37"/>
      <c r="D12" s="37"/>
      <c r="E12" s="38"/>
    </row>
    <row r="13" spans="1:5" ht="16.5" x14ac:dyDescent="0.3">
      <c r="A13" s="6">
        <v>2</v>
      </c>
      <c r="B13" s="10" t="s">
        <v>16</v>
      </c>
      <c r="C13" s="7" t="s">
        <v>17</v>
      </c>
      <c r="D13" s="10">
        <v>0.31</v>
      </c>
      <c r="E13" s="8">
        <v>26964</v>
      </c>
    </row>
    <row r="14" spans="1:5" ht="16.5" x14ac:dyDescent="0.3">
      <c r="A14" s="11"/>
      <c r="B14" s="7" t="s">
        <v>14</v>
      </c>
      <c r="C14" s="7"/>
      <c r="D14" s="10"/>
      <c r="E14" s="9">
        <f>SUM(E13:E13)</f>
        <v>26964</v>
      </c>
    </row>
    <row r="15" spans="1:5" ht="15" customHeight="1" x14ac:dyDescent="0.3">
      <c r="A15" s="45"/>
      <c r="B15" s="46"/>
      <c r="C15" s="46" t="s">
        <v>57</v>
      </c>
      <c r="D15" s="46"/>
      <c r="E15" s="47"/>
    </row>
    <row r="16" spans="1:5" ht="16.5" x14ac:dyDescent="0.3">
      <c r="A16" s="12">
        <v>3</v>
      </c>
      <c r="B16" s="10" t="s">
        <v>18</v>
      </c>
      <c r="C16" s="11" t="s">
        <v>19</v>
      </c>
      <c r="D16" s="6">
        <v>0.46</v>
      </c>
      <c r="E16" s="13">
        <v>33879</v>
      </c>
    </row>
    <row r="17" spans="1:5" ht="16.5" x14ac:dyDescent="0.3">
      <c r="A17" s="28">
        <v>4</v>
      </c>
      <c r="B17" s="30" t="s">
        <v>20</v>
      </c>
      <c r="C17" s="11" t="s">
        <v>21</v>
      </c>
      <c r="D17" s="6">
        <v>0.18</v>
      </c>
      <c r="E17" s="13">
        <v>26604</v>
      </c>
    </row>
    <row r="18" spans="1:5" ht="16.5" x14ac:dyDescent="0.3">
      <c r="A18" s="29"/>
      <c r="B18" s="31"/>
      <c r="C18" s="7" t="s">
        <v>22</v>
      </c>
      <c r="D18" s="6">
        <v>7.0000000000000007E-2</v>
      </c>
      <c r="E18" s="8">
        <v>977</v>
      </c>
    </row>
    <row r="19" spans="1:5" ht="16.5" x14ac:dyDescent="0.3">
      <c r="A19" s="7"/>
      <c r="B19" s="7" t="s">
        <v>14</v>
      </c>
      <c r="C19" s="7"/>
      <c r="D19" s="7"/>
      <c r="E19" s="9">
        <f>SUM(E16:E18)</f>
        <v>61460</v>
      </c>
    </row>
    <row r="20" spans="1:5" ht="20.25" customHeight="1" x14ac:dyDescent="0.3">
      <c r="A20" s="14"/>
      <c r="B20" s="14"/>
      <c r="C20" s="15" t="s">
        <v>58</v>
      </c>
      <c r="D20" s="14"/>
      <c r="E20" s="48"/>
    </row>
    <row r="21" spans="1:5" ht="16.5" x14ac:dyDescent="0.3">
      <c r="A21" s="28">
        <v>5</v>
      </c>
      <c r="B21" s="30" t="s">
        <v>23</v>
      </c>
      <c r="C21" s="11" t="s">
        <v>24</v>
      </c>
      <c r="D21" s="6">
        <v>0.12</v>
      </c>
      <c r="E21" s="13">
        <v>1965</v>
      </c>
    </row>
    <row r="22" spans="1:5" ht="16.5" x14ac:dyDescent="0.3">
      <c r="A22" s="29"/>
      <c r="B22" s="31"/>
      <c r="C22" s="7" t="s">
        <v>25</v>
      </c>
      <c r="D22" s="6">
        <v>0.08</v>
      </c>
      <c r="E22" s="8">
        <v>12027</v>
      </c>
    </row>
    <row r="23" spans="1:5" ht="16.5" x14ac:dyDescent="0.3">
      <c r="A23" s="28">
        <v>6</v>
      </c>
      <c r="B23" s="30" t="s">
        <v>26</v>
      </c>
      <c r="C23" s="7" t="s">
        <v>27</v>
      </c>
      <c r="D23" s="6">
        <v>0.245</v>
      </c>
      <c r="E23" s="8">
        <v>29235</v>
      </c>
    </row>
    <row r="24" spans="1:5" ht="16.5" x14ac:dyDescent="0.3">
      <c r="A24" s="39"/>
      <c r="B24" s="40"/>
      <c r="C24" s="7" t="s">
        <v>28</v>
      </c>
      <c r="D24" s="6">
        <v>0.33</v>
      </c>
      <c r="E24" s="8">
        <v>51369</v>
      </c>
    </row>
    <row r="25" spans="1:5" ht="16.5" x14ac:dyDescent="0.3">
      <c r="A25" s="29"/>
      <c r="B25" s="31"/>
      <c r="C25" s="7" t="s">
        <v>29</v>
      </c>
      <c r="D25" s="6">
        <v>0.15</v>
      </c>
      <c r="E25" s="8">
        <v>19773</v>
      </c>
    </row>
    <row r="26" spans="1:5" ht="16.5" x14ac:dyDescent="0.3">
      <c r="A26" s="16">
        <v>7</v>
      </c>
      <c r="B26" s="17" t="s">
        <v>30</v>
      </c>
      <c r="C26" s="7" t="s">
        <v>31</v>
      </c>
      <c r="D26" s="6">
        <v>8.3099999999999993E-2</v>
      </c>
      <c r="E26" s="8">
        <v>6912</v>
      </c>
    </row>
    <row r="27" spans="1:5" ht="16.5" x14ac:dyDescent="0.3">
      <c r="A27" s="28">
        <v>8</v>
      </c>
      <c r="B27" s="30" t="s">
        <v>32</v>
      </c>
      <c r="C27" s="7" t="s">
        <v>33</v>
      </c>
      <c r="D27" s="6">
        <v>0.46439999999999998</v>
      </c>
      <c r="E27" s="8">
        <v>63957</v>
      </c>
    </row>
    <row r="28" spans="1:5" ht="16.5" x14ac:dyDescent="0.3">
      <c r="A28" s="29"/>
      <c r="B28" s="31"/>
      <c r="C28" s="7" t="s">
        <v>34</v>
      </c>
      <c r="D28" s="6">
        <v>0.2021</v>
      </c>
      <c r="E28" s="8">
        <v>34641</v>
      </c>
    </row>
    <row r="29" spans="1:5" ht="16.5" x14ac:dyDescent="0.3">
      <c r="A29" s="28">
        <v>9</v>
      </c>
      <c r="B29" s="30" t="s">
        <v>35</v>
      </c>
      <c r="C29" s="7" t="s">
        <v>36</v>
      </c>
      <c r="D29" s="6">
        <v>0.14069999999999999</v>
      </c>
      <c r="E29" s="8">
        <v>18552</v>
      </c>
    </row>
    <row r="30" spans="1:5" ht="16.5" x14ac:dyDescent="0.3">
      <c r="A30" s="29"/>
      <c r="B30" s="31"/>
      <c r="C30" s="7" t="s">
        <v>37</v>
      </c>
      <c r="D30" s="6">
        <v>8.1000000000000003E-2</v>
      </c>
      <c r="E30" s="8">
        <v>9323</v>
      </c>
    </row>
    <row r="31" spans="1:5" ht="15" customHeight="1" x14ac:dyDescent="0.3">
      <c r="A31" s="49"/>
      <c r="B31" s="49" t="s">
        <v>14</v>
      </c>
      <c r="C31" s="49"/>
      <c r="D31" s="49"/>
      <c r="E31" s="50">
        <v>247754</v>
      </c>
    </row>
    <row r="32" spans="1:5" ht="16.5" x14ac:dyDescent="0.3">
      <c r="A32" s="14"/>
      <c r="B32" s="51" t="s">
        <v>38</v>
      </c>
      <c r="C32" s="51"/>
      <c r="D32" s="51"/>
      <c r="E32" s="52"/>
    </row>
    <row r="33" spans="1:5" ht="16.5" x14ac:dyDescent="0.3">
      <c r="A33" s="18">
        <v>10</v>
      </c>
      <c r="B33" s="18" t="s">
        <v>39</v>
      </c>
      <c r="C33" s="19" t="s">
        <v>40</v>
      </c>
      <c r="D33" s="19">
        <v>0.16</v>
      </c>
      <c r="E33" s="20">
        <v>17012</v>
      </c>
    </row>
    <row r="34" spans="1:5" ht="16.5" x14ac:dyDescent="0.3">
      <c r="A34" s="18">
        <v>11</v>
      </c>
      <c r="B34" s="18" t="s">
        <v>41</v>
      </c>
      <c r="C34" s="19" t="s">
        <v>42</v>
      </c>
      <c r="D34" s="19">
        <v>0.16</v>
      </c>
      <c r="E34" s="20">
        <v>17011</v>
      </c>
    </row>
    <row r="35" spans="1:5" ht="16.5" x14ac:dyDescent="0.3">
      <c r="A35" s="18">
        <v>12</v>
      </c>
      <c r="B35" s="18" t="s">
        <v>43</v>
      </c>
      <c r="C35" s="19" t="s">
        <v>44</v>
      </c>
      <c r="D35" s="19">
        <v>0.33</v>
      </c>
      <c r="E35" s="20">
        <v>8310</v>
      </c>
    </row>
    <row r="36" spans="1:5" ht="16.5" x14ac:dyDescent="0.3">
      <c r="A36" s="18">
        <v>13</v>
      </c>
      <c r="B36" s="18" t="s">
        <v>45</v>
      </c>
      <c r="C36" s="19" t="s">
        <v>46</v>
      </c>
      <c r="D36" s="19">
        <v>0.28000000000000003</v>
      </c>
      <c r="E36" s="21">
        <v>8102</v>
      </c>
    </row>
    <row r="37" spans="1:5" ht="16.5" x14ac:dyDescent="0.3">
      <c r="A37" s="18">
        <v>14</v>
      </c>
      <c r="B37" s="18" t="s">
        <v>47</v>
      </c>
      <c r="C37" s="19" t="s">
        <v>48</v>
      </c>
      <c r="D37" s="19">
        <v>1.62</v>
      </c>
      <c r="E37" s="21">
        <v>8269</v>
      </c>
    </row>
    <row r="38" spans="1:5" ht="16.5" x14ac:dyDescent="0.3">
      <c r="A38" s="18"/>
      <c r="B38" s="10" t="str">
        <f>$B$31</f>
        <v>Ընդամենը</v>
      </c>
      <c r="C38" s="23"/>
      <c r="D38" s="23"/>
      <c r="E38" s="24">
        <f>SUM(E33:E37)</f>
        <v>58704</v>
      </c>
    </row>
    <row r="39" spans="1:5" ht="16.5" x14ac:dyDescent="0.3">
      <c r="A39" s="41" t="s">
        <v>59</v>
      </c>
      <c r="B39" s="42"/>
      <c r="C39" s="42"/>
      <c r="D39" s="42"/>
      <c r="E39" s="43"/>
    </row>
    <row r="40" spans="1:5" ht="16.5" x14ac:dyDescent="0.3">
      <c r="A40" s="30">
        <v>15</v>
      </c>
      <c r="B40" s="30" t="s">
        <v>49</v>
      </c>
      <c r="C40" s="11" t="s">
        <v>50</v>
      </c>
      <c r="D40" s="6">
        <v>0.3</v>
      </c>
      <c r="E40" s="13">
        <v>42433</v>
      </c>
    </row>
    <row r="41" spans="1:5" ht="16.5" x14ac:dyDescent="0.3">
      <c r="A41" s="31"/>
      <c r="B41" s="31"/>
      <c r="C41" s="7" t="s">
        <v>51</v>
      </c>
      <c r="D41" s="6">
        <v>0.35</v>
      </c>
      <c r="E41" s="8">
        <v>1223</v>
      </c>
    </row>
    <row r="42" spans="1:5" ht="16.5" x14ac:dyDescent="0.3">
      <c r="A42" s="10"/>
      <c r="B42" s="49" t="s">
        <v>14</v>
      </c>
      <c r="C42" s="7"/>
      <c r="D42" s="6"/>
      <c r="E42" s="9">
        <f>SUM(E40:E41)</f>
        <v>43656</v>
      </c>
    </row>
    <row r="43" spans="1:5" ht="16.5" x14ac:dyDescent="0.3">
      <c r="A43" s="14"/>
      <c r="B43" s="44" t="s">
        <v>52</v>
      </c>
      <c r="C43" s="44"/>
      <c r="D43" s="44"/>
      <c r="E43" s="44"/>
    </row>
    <row r="44" spans="1:5" ht="16.5" x14ac:dyDescent="0.3">
      <c r="A44" s="25">
        <v>16</v>
      </c>
      <c r="B44" s="10" t="s">
        <v>53</v>
      </c>
      <c r="C44" s="11" t="s">
        <v>54</v>
      </c>
      <c r="D44" s="6">
        <v>0.27</v>
      </c>
      <c r="E44" s="13">
        <v>10517</v>
      </c>
    </row>
    <row r="45" spans="1:5" ht="16.5" x14ac:dyDescent="0.3">
      <c r="A45" s="25">
        <v>17</v>
      </c>
      <c r="B45" s="10" t="s">
        <v>55</v>
      </c>
      <c r="C45" s="7" t="s">
        <v>56</v>
      </c>
      <c r="D45" s="6">
        <v>0.72</v>
      </c>
      <c r="E45" s="8">
        <v>29668</v>
      </c>
    </row>
    <row r="46" spans="1:5" ht="16.5" x14ac:dyDescent="0.3">
      <c r="A46" s="10"/>
      <c r="B46" s="10" t="str">
        <f>$B$31</f>
        <v>Ընդամենը</v>
      </c>
      <c r="C46" s="7"/>
      <c r="D46" s="6"/>
      <c r="E46" s="9">
        <f>SUM(E44:E45)</f>
        <v>40185</v>
      </c>
    </row>
    <row r="47" spans="1:5" ht="20.25" x14ac:dyDescent="0.35">
      <c r="A47" s="22"/>
      <c r="B47" s="26" t="s">
        <v>14</v>
      </c>
      <c r="C47" s="22"/>
      <c r="D47" s="22"/>
      <c r="E47" s="27">
        <f>E11+E14+E19+E31+E38+E42+E46</f>
        <v>502405</v>
      </c>
    </row>
  </sheetData>
  <mergeCells count="23">
    <mergeCell ref="A39:E39"/>
    <mergeCell ref="A40:A41"/>
    <mergeCell ref="B40:B41"/>
    <mergeCell ref="B43:E43"/>
    <mergeCell ref="B32:E32"/>
    <mergeCell ref="A23:A25"/>
    <mergeCell ref="B23:B25"/>
    <mergeCell ref="A27:A28"/>
    <mergeCell ref="B27:B28"/>
    <mergeCell ref="A29:A30"/>
    <mergeCell ref="B29:B30"/>
    <mergeCell ref="A21:A22"/>
    <mergeCell ref="B21:B22"/>
    <mergeCell ref="C1:E1"/>
    <mergeCell ref="B2:E2"/>
    <mergeCell ref="B3:E3"/>
    <mergeCell ref="B4:E4"/>
    <mergeCell ref="B6:E6"/>
    <mergeCell ref="B7:E7"/>
    <mergeCell ref="A9:E9"/>
    <mergeCell ref="A12:E12"/>
    <mergeCell ref="A17:A18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Asus-H510M</dc:creator>
  <cp:lastModifiedBy>Asus-H510M</cp:lastModifiedBy>
  <dcterms:created xsi:type="dcterms:W3CDTF">2023-06-08T09:09:50Z</dcterms:created>
  <dcterms:modified xsi:type="dcterms:W3CDTF">2023-06-09T13:21:55Z</dcterms:modified>
</cp:coreProperties>
</file>