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3760" windowHeight="97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0" i="1"/>
  <c r="E72" i="1" l="1"/>
  <c r="E22" i="1"/>
  <c r="E43" i="1" l="1"/>
  <c r="E33" i="1" l="1"/>
  <c r="E27" i="1" l="1"/>
  <c r="E60" i="1"/>
  <c r="E54" i="1"/>
  <c r="E38" i="1"/>
  <c r="E30" i="1"/>
  <c r="E74" i="1" l="1"/>
</calcChain>
</file>

<file path=xl/sharedStrings.xml><?xml version="1.0" encoding="utf-8"?>
<sst xmlns="http://schemas.openxmlformats.org/spreadsheetml/2006/main" count="113" uniqueCount="103">
  <si>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</si>
  <si>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</si>
  <si>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</si>
  <si>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</si>
  <si>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</si>
  <si>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</si>
  <si>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</si>
  <si>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</si>
  <si>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</si>
  <si>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</si>
  <si>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</si>
  <si>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ՀԱՅԹԱՂ</t>
  </si>
  <si>
    <t>ԱՂԱՎՆԱՏՈՒՆ</t>
  </si>
  <si>
    <t>ԸՆԴԱՄԵՆԸ</t>
  </si>
  <si>
    <t>ԱՇԽԱՏԱԿԱԶՄԻ ՔԱՐՏՈՒՂԱՐ՝                               Ա․ ԱՌԱՔԵԼՅԱՆ</t>
  </si>
  <si>
    <t>ԳԵՂԱԿԵՐՏ</t>
  </si>
  <si>
    <t>ԱՄԲԵՐԴ</t>
  </si>
  <si>
    <t xml:space="preserve">ԱՐՇԱԼՈՒՅՍ </t>
  </si>
  <si>
    <t>ԴՈՂՍ</t>
  </si>
  <si>
    <t>ԴԱՇՏ</t>
  </si>
  <si>
    <t>2023 ԹՎԱԿԱՆԻ   ՆՈԿԵՄԲԵՐԻ-Ի  ԹԻՎ     -Ա ՈՐՈՇՄԱՆ</t>
  </si>
  <si>
    <t xml:space="preserve">  </t>
  </si>
  <si>
    <t>Հրաչիկ Մակարյան</t>
  </si>
  <si>
    <t>ԾԱՂԿԱԼԱՆՋ</t>
  </si>
  <si>
    <t>ԾԻԱԾԱՆ</t>
  </si>
  <si>
    <t xml:space="preserve">                               </t>
  </si>
  <si>
    <t>04-008-0130-0001</t>
  </si>
  <si>
    <t>Գևորգ Ալեքսանյան</t>
  </si>
  <si>
    <t>04-008-0115-0010</t>
  </si>
  <si>
    <t>04-008-0109-0010</t>
  </si>
  <si>
    <t>Արաքսյա Գևորգյան</t>
  </si>
  <si>
    <t>04-055-0167-0006</t>
  </si>
  <si>
    <t>Գագիկ Պապեյան</t>
  </si>
  <si>
    <t>04-021-0246-0006</t>
  </si>
  <si>
    <t>04-006-0234-0026</t>
  </si>
  <si>
    <t>Ռաֆիկ Սարգսյան</t>
  </si>
  <si>
    <t>04-087-0125-0006</t>
  </si>
  <si>
    <t>Գարեգին Ավետիսյան</t>
  </si>
  <si>
    <t>04-087-0125-0007</t>
  </si>
  <si>
    <t>Սարգիս Սարգսյան</t>
  </si>
  <si>
    <t>04-087-0135-0013</t>
  </si>
  <si>
    <t>Մանիկ Առաքելյան</t>
  </si>
  <si>
    <t>04-055-0210-0006</t>
  </si>
  <si>
    <t>ԾԱՂԿՈՒՆՔ</t>
  </si>
  <si>
    <t>Սվտ Ուզոյան</t>
  </si>
  <si>
    <t>04-052-0218-0003</t>
  </si>
  <si>
    <t>Կորյուն Սարգսյան</t>
  </si>
  <si>
    <t>04-052-0214-0002</t>
  </si>
  <si>
    <t>Հրայր Զաքարյան</t>
  </si>
  <si>
    <t>04-038-0135-0011</t>
  </si>
  <si>
    <t>Դավիթ Ալեքսանյան</t>
  </si>
  <si>
    <t>04-087-0117-0015</t>
  </si>
  <si>
    <t>Գարուշ Ղազարյան</t>
  </si>
  <si>
    <t>04-008-0117-0026</t>
  </si>
  <si>
    <t>04-051-0138-0005</t>
  </si>
  <si>
    <t>04-051-0140-0011</t>
  </si>
  <si>
    <t>04-051-0140-0010</t>
  </si>
  <si>
    <t>Արտակ Գրիգորյան</t>
  </si>
  <si>
    <t>04-008-0106-0017</t>
  </si>
  <si>
    <t>Հունան Գրիգորյան</t>
  </si>
  <si>
    <t>Աիդա Մկրտչյան</t>
  </si>
  <si>
    <t>04-008-0108-0008</t>
  </si>
  <si>
    <t>Արշավիր Հարությունյան</t>
  </si>
  <si>
    <t>04-087-0141-0018</t>
  </si>
  <si>
    <t>ՇԱՀՈՒՄՅԱՆ</t>
  </si>
  <si>
    <t>Անահիտ Սարգսյան</t>
  </si>
  <si>
    <t>04-077-0210-0011</t>
  </si>
  <si>
    <t>Անուշավան Խաչիկյան</t>
  </si>
  <si>
    <t>04-087-0103-0016</t>
  </si>
  <si>
    <t xml:space="preserve">Վորոշիլով Հովհաննիսյան </t>
  </si>
  <si>
    <t>04-055-0111-0007</t>
  </si>
  <si>
    <t>04-055-0111-0006</t>
  </si>
  <si>
    <t>Մայիս Հակոբյան</t>
  </si>
  <si>
    <t>04-087-0103-0038</t>
  </si>
  <si>
    <t>Նշան Սարգսյան</t>
  </si>
  <si>
    <t>04-006-0247-0017</t>
  </si>
  <si>
    <t>Աննա Մկրտչյան</t>
  </si>
  <si>
    <t>04-037-0139-0002</t>
  </si>
  <si>
    <t>04-037-0105-0004</t>
  </si>
  <si>
    <t>Ստեփան Մարտիրոսյան</t>
  </si>
  <si>
    <t>04-087-0111-0002</t>
  </si>
  <si>
    <t>Տիգրան Խաչատրյան</t>
  </si>
  <si>
    <t>04-053-0604-0004</t>
  </si>
  <si>
    <t>Ալբերտ Խաչատրյան</t>
  </si>
  <si>
    <t>04-087-0128-0011</t>
  </si>
  <si>
    <t>Ստյոպա Համբարձումյան</t>
  </si>
  <si>
    <t>04-055-0318-0002</t>
  </si>
  <si>
    <t>Գագիկ Ավետիսյան</t>
  </si>
  <si>
    <t>04-087-0121-0001</t>
  </si>
  <si>
    <t xml:space="preserve"> </t>
  </si>
  <si>
    <t>Գրիշա Խորոսանյան</t>
  </si>
  <si>
    <t>Բորիս Հապետյան</t>
  </si>
  <si>
    <t>Հայկ Սարգսյան</t>
  </si>
  <si>
    <t>04-008-0117-0018</t>
  </si>
  <si>
    <t>Հրաչյա Մանուկյան</t>
  </si>
  <si>
    <t>04-053-0607-0005</t>
  </si>
  <si>
    <t>Կասյա Մանուկյան</t>
  </si>
  <si>
    <t>04-053-0607-0004</t>
  </si>
  <si>
    <t>Ռոստոմ Հովհաննիսյան</t>
  </si>
  <si>
    <t>04-008-0129-0010</t>
  </si>
  <si>
    <t>Արշակ Սահակյան</t>
  </si>
  <si>
    <t>Թամարա Հովհաննիսյան</t>
  </si>
  <si>
    <t>04-055-0115-0002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</si>
</sst>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64" zoomScale="136" zoomScaleNormal="136" workbookViewId="0">
      <selection activeCell="I39" sqref="I39"/>
    </sheetView>
  </sheetViews>
  <sheetFormatPr defaultRowHeight="15" x14ac:dyDescent="0.25"/>
  <cols>
    <col min="1" max="1" width="4.28515625" style="21" customWidth="1"/>
    <col min="2" max="2" width="25.140625" style="29" customWidth="1"/>
    <col min="3" max="3" width="18.28515625" style="21" customWidth="1"/>
    <col min="4" max="4" width="7.7109375" style="30" customWidth="1"/>
    <col min="5" max="5" width="11" style="30" customWidth="1"/>
    <col min="6" max="16384" width="9.140625" style="21"/>
  </cols>
  <sheetData>
    <row r="1" spans="1:5" ht="16.5" x14ac:dyDescent="0.3">
      <c r="A1" s="1"/>
      <c r="B1" s="2"/>
      <c r="C1" s="52" t="s">
        <v>6</v>
      </c>
      <c r="D1" s="52"/>
      <c r="E1" s="52"/>
    </row>
    <row r="2" spans="1:5" ht="16.5" x14ac:dyDescent="0.3">
      <c r="A2" s="1"/>
      <c r="B2" s="52" t="s">
        <v>0</v>
      </c>
      <c r="C2" s="52"/>
      <c r="D2" s="52"/>
      <c r="E2" s="52"/>
    </row>
    <row r="3" spans="1:5" ht="16.5" x14ac:dyDescent="0.3">
      <c r="A3" s="1"/>
      <c r="B3" s="52" t="s">
        <v>1</v>
      </c>
      <c r="C3" s="52"/>
      <c r="D3" s="52"/>
      <c r="E3" s="52"/>
    </row>
    <row r="4" spans="1:5" ht="16.5" x14ac:dyDescent="0.3">
      <c r="A4" s="1"/>
      <c r="B4" s="52" t="s">
        <v>20</v>
      </c>
      <c r="C4" s="52"/>
      <c r="D4" s="52"/>
      <c r="E4" s="52"/>
    </row>
    <row r="5" spans="1:5" ht="16.5" x14ac:dyDescent="0.3">
      <c r="A5" s="1"/>
      <c r="B5" s="51" t="s">
        <v>2</v>
      </c>
      <c r="C5" s="51"/>
      <c r="D5" s="51"/>
      <c r="E5" s="51"/>
    </row>
    <row r="6" spans="1:5" ht="16.5" x14ac:dyDescent="0.3">
      <c r="A6" s="1"/>
      <c r="B6" s="51" t="s">
        <v>3</v>
      </c>
      <c r="C6" s="51"/>
      <c r="D6" s="51"/>
      <c r="E6" s="51"/>
    </row>
    <row r="7" spans="1:5" ht="33" x14ac:dyDescent="0.25">
      <c r="A7" s="3" t="s">
        <v>4</v>
      </c>
      <c r="B7" s="4" t="s">
        <v>7</v>
      </c>
      <c r="C7" s="5" t="s">
        <v>8</v>
      </c>
      <c r="D7" s="5" t="s">
        <v>9</v>
      </c>
      <c r="E7" s="5" t="s">
        <v>10</v>
      </c>
    </row>
    <row r="8" spans="1:5" x14ac:dyDescent="0.25">
      <c r="A8" s="33" t="s">
        <v>18</v>
      </c>
      <c r="B8" s="34"/>
      <c r="C8" s="34"/>
      <c r="D8" s="34"/>
      <c r="E8" s="35"/>
    </row>
    <row r="9" spans="1:5" x14ac:dyDescent="0.25">
      <c r="A9" s="24">
        <v>1</v>
      </c>
      <c r="B9" s="10" t="s">
        <v>48</v>
      </c>
      <c r="C9" s="10" t="s">
        <v>49</v>
      </c>
      <c r="D9" s="9">
        <v>0.64</v>
      </c>
      <c r="E9" s="9">
        <v>28304</v>
      </c>
    </row>
    <row r="10" spans="1:5" x14ac:dyDescent="0.25">
      <c r="A10" s="13"/>
      <c r="B10" s="14" t="s">
        <v>5</v>
      </c>
      <c r="C10" s="15"/>
      <c r="D10" s="15"/>
      <c r="E10" s="15">
        <f>E9</f>
        <v>28304</v>
      </c>
    </row>
    <row r="11" spans="1:5" x14ac:dyDescent="0.25">
      <c r="A11" s="13"/>
      <c r="B11" s="33" t="s">
        <v>11</v>
      </c>
      <c r="C11" s="49"/>
      <c r="D11" s="49"/>
      <c r="E11" s="50"/>
    </row>
    <row r="12" spans="1:5" x14ac:dyDescent="0.25">
      <c r="A12" s="13">
        <v>2</v>
      </c>
      <c r="B12" s="9" t="s">
        <v>101</v>
      </c>
      <c r="C12" s="13" t="s">
        <v>102</v>
      </c>
      <c r="D12" s="13">
        <v>0.15</v>
      </c>
      <c r="E12" s="13">
        <v>14546</v>
      </c>
    </row>
    <row r="13" spans="1:5" x14ac:dyDescent="0.25">
      <c r="A13" s="31">
        <v>3</v>
      </c>
      <c r="B13" s="12" t="s">
        <v>30</v>
      </c>
      <c r="C13" s="13" t="s">
        <v>31</v>
      </c>
      <c r="D13" s="13">
        <v>0.18</v>
      </c>
      <c r="E13" s="13">
        <v>26274</v>
      </c>
    </row>
    <row r="14" spans="1:5" x14ac:dyDescent="0.25">
      <c r="A14" s="13">
        <v>4</v>
      </c>
      <c r="B14" s="12" t="s">
        <v>41</v>
      </c>
      <c r="C14" s="13" t="s">
        <v>42</v>
      </c>
      <c r="D14" s="13">
        <v>0.15</v>
      </c>
      <c r="E14" s="13">
        <v>11578</v>
      </c>
    </row>
    <row r="15" spans="1:5" ht="30" x14ac:dyDescent="0.25">
      <c r="A15" s="31">
        <v>5</v>
      </c>
      <c r="B15" s="12" t="s">
        <v>69</v>
      </c>
      <c r="C15" s="13" t="s">
        <v>70</v>
      </c>
      <c r="D15" s="13">
        <v>0.49</v>
      </c>
      <c r="E15" s="13">
        <v>76784</v>
      </c>
    </row>
    <row r="16" spans="1:5" ht="30" x14ac:dyDescent="0.25">
      <c r="A16" s="13">
        <v>6</v>
      </c>
      <c r="B16" s="32" t="s">
        <v>85</v>
      </c>
      <c r="C16" s="13" t="s">
        <v>86</v>
      </c>
      <c r="D16" s="13">
        <v>0.54</v>
      </c>
      <c r="E16" s="13">
        <v>35230</v>
      </c>
    </row>
    <row r="17" spans="1:15" x14ac:dyDescent="0.25">
      <c r="A17" s="31">
        <v>7</v>
      </c>
      <c r="B17" s="16" t="s">
        <v>98</v>
      </c>
      <c r="C17" s="13" t="s">
        <v>71</v>
      </c>
      <c r="D17" s="13">
        <v>0.17</v>
      </c>
      <c r="E17" s="13">
        <v>29143</v>
      </c>
    </row>
    <row r="18" spans="1:15" x14ac:dyDescent="0.25">
      <c r="A18" s="13"/>
      <c r="B18" s="14" t="s">
        <v>5</v>
      </c>
      <c r="C18" s="13"/>
      <c r="D18" s="13"/>
      <c r="E18" s="15">
        <f>SUM(E12:E17)</f>
        <v>193555</v>
      </c>
    </row>
    <row r="19" spans="1:15" x14ac:dyDescent="0.25">
      <c r="A19" s="33" t="s">
        <v>12</v>
      </c>
      <c r="B19" s="34"/>
      <c r="C19" s="34"/>
      <c r="D19" s="34"/>
      <c r="E19" s="35"/>
    </row>
    <row r="20" spans="1:15" x14ac:dyDescent="0.25">
      <c r="A20" s="15">
        <v>8</v>
      </c>
      <c r="B20" s="56" t="s">
        <v>100</v>
      </c>
      <c r="C20" s="56" t="s">
        <v>34</v>
      </c>
      <c r="D20" s="56">
        <v>0.47</v>
      </c>
      <c r="E20" s="57">
        <v>26317</v>
      </c>
    </row>
    <row r="21" spans="1:15" x14ac:dyDescent="0.25">
      <c r="A21" s="15">
        <v>9</v>
      </c>
      <c r="B21" s="10" t="s">
        <v>74</v>
      </c>
      <c r="C21" s="10" t="s">
        <v>75</v>
      </c>
      <c r="D21" s="10">
        <v>0.55000000000000004</v>
      </c>
      <c r="E21" s="9">
        <v>32883</v>
      </c>
    </row>
    <row r="22" spans="1:15" x14ac:dyDescent="0.25">
      <c r="A22" s="15"/>
      <c r="B22" s="14" t="s">
        <v>5</v>
      </c>
      <c r="C22" s="15"/>
      <c r="D22" s="15"/>
      <c r="E22" s="15">
        <f>SUM(E20:E21)</f>
        <v>59200</v>
      </c>
    </row>
    <row r="23" spans="1:15" x14ac:dyDescent="0.25">
      <c r="A23" s="33" t="s">
        <v>23</v>
      </c>
      <c r="B23" s="34"/>
      <c r="C23" s="34"/>
      <c r="D23" s="34"/>
      <c r="E23" s="35"/>
    </row>
    <row r="24" spans="1:15" x14ac:dyDescent="0.25">
      <c r="A24" s="47">
        <v>10</v>
      </c>
      <c r="B24" s="45" t="s">
        <v>22</v>
      </c>
      <c r="C24" s="11" t="s">
        <v>54</v>
      </c>
      <c r="D24" s="9">
        <v>0.5</v>
      </c>
      <c r="E24" s="9">
        <v>31361</v>
      </c>
    </row>
    <row r="25" spans="1:15" x14ac:dyDescent="0.25">
      <c r="A25" s="55"/>
      <c r="B25" s="54"/>
      <c r="C25" s="11" t="s">
        <v>55</v>
      </c>
      <c r="D25" s="9">
        <v>0.6</v>
      </c>
      <c r="E25" s="9">
        <v>46696</v>
      </c>
    </row>
    <row r="26" spans="1:15" x14ac:dyDescent="0.25">
      <c r="A26" s="48"/>
      <c r="B26" s="46"/>
      <c r="C26" s="11" t="s">
        <v>56</v>
      </c>
      <c r="D26" s="9">
        <v>0.2</v>
      </c>
      <c r="E26" s="9">
        <v>19704</v>
      </c>
    </row>
    <row r="27" spans="1:15" x14ac:dyDescent="0.25">
      <c r="A27" s="13"/>
      <c r="B27" s="14" t="s">
        <v>5</v>
      </c>
      <c r="C27" s="13"/>
      <c r="D27" s="13"/>
      <c r="E27" s="15">
        <f>SUM(E24:E26)</f>
        <v>97761</v>
      </c>
    </row>
    <row r="28" spans="1:15" x14ac:dyDescent="0.25">
      <c r="A28" s="33" t="s">
        <v>64</v>
      </c>
      <c r="B28" s="49"/>
      <c r="C28" s="49"/>
      <c r="D28" s="49"/>
      <c r="E28" s="50"/>
    </row>
    <row r="29" spans="1:15" x14ac:dyDescent="0.25">
      <c r="A29" s="9">
        <v>11</v>
      </c>
      <c r="B29" s="18" t="s">
        <v>65</v>
      </c>
      <c r="C29" s="10" t="s">
        <v>66</v>
      </c>
      <c r="D29" s="9">
        <v>0.42</v>
      </c>
      <c r="E29" s="9">
        <v>24727</v>
      </c>
    </row>
    <row r="30" spans="1:15" x14ac:dyDescent="0.25">
      <c r="A30" s="19"/>
      <c r="B30" s="14" t="s">
        <v>5</v>
      </c>
      <c r="C30" s="13"/>
      <c r="D30" s="13"/>
      <c r="E30" s="15">
        <f>SUM(E29:E29)</f>
        <v>24727</v>
      </c>
    </row>
    <row r="31" spans="1:15" x14ac:dyDescent="0.25">
      <c r="A31" s="20"/>
      <c r="B31" s="34" t="s">
        <v>17</v>
      </c>
      <c r="C31" s="34"/>
      <c r="D31" s="34"/>
      <c r="E31" s="34"/>
      <c r="O31" s="21" t="s">
        <v>25</v>
      </c>
    </row>
    <row r="32" spans="1:15" x14ac:dyDescent="0.25">
      <c r="A32" s="9">
        <v>12</v>
      </c>
      <c r="B32" s="17" t="s">
        <v>32</v>
      </c>
      <c r="C32" s="10" t="s">
        <v>33</v>
      </c>
      <c r="D32" s="9">
        <v>0.82</v>
      </c>
      <c r="E32" s="9">
        <v>65748</v>
      </c>
    </row>
    <row r="33" spans="1:5" x14ac:dyDescent="0.25">
      <c r="A33" s="15"/>
      <c r="B33" s="14" t="s">
        <v>5</v>
      </c>
      <c r="C33" s="15"/>
      <c r="D33" s="15"/>
      <c r="E33" s="15">
        <f>SUM(E32:E32)</f>
        <v>65748</v>
      </c>
    </row>
    <row r="34" spans="1:5" x14ac:dyDescent="0.25">
      <c r="A34" s="15"/>
      <c r="B34" s="14"/>
      <c r="C34" s="15"/>
      <c r="D34" s="15"/>
      <c r="E34" s="15"/>
    </row>
    <row r="35" spans="1:5" x14ac:dyDescent="0.25">
      <c r="A35" s="33" t="s">
        <v>19</v>
      </c>
      <c r="B35" s="34"/>
      <c r="C35" s="34"/>
      <c r="D35" s="34"/>
      <c r="E35" s="35"/>
    </row>
    <row r="36" spans="1:5" ht="16.5" customHeight="1" x14ac:dyDescent="0.25">
      <c r="A36" s="47">
        <v>13</v>
      </c>
      <c r="B36" s="45" t="s">
        <v>76</v>
      </c>
      <c r="C36" s="10" t="s">
        <v>77</v>
      </c>
      <c r="D36" s="9">
        <v>0.3</v>
      </c>
      <c r="E36" s="9">
        <v>1781</v>
      </c>
    </row>
    <row r="37" spans="1:5" ht="16.5" customHeight="1" x14ac:dyDescent="0.25">
      <c r="A37" s="48"/>
      <c r="B37" s="46"/>
      <c r="C37" s="10" t="s">
        <v>78</v>
      </c>
      <c r="D37" s="9">
        <v>0.5</v>
      </c>
      <c r="E37" s="9">
        <v>50671</v>
      </c>
    </row>
    <row r="38" spans="1:5" x14ac:dyDescent="0.25">
      <c r="A38" s="22"/>
      <c r="B38" s="14" t="s">
        <v>5</v>
      </c>
      <c r="C38" s="13"/>
      <c r="D38" s="13"/>
      <c r="E38" s="15">
        <f>SUM(E36:E37)</f>
        <v>52452</v>
      </c>
    </row>
    <row r="39" spans="1:5" x14ac:dyDescent="0.25">
      <c r="A39" s="33" t="s">
        <v>24</v>
      </c>
      <c r="B39" s="34"/>
      <c r="C39" s="34"/>
      <c r="D39" s="34"/>
      <c r="E39" s="35"/>
    </row>
    <row r="40" spans="1:5" x14ac:dyDescent="0.25">
      <c r="A40" s="22">
        <v>14</v>
      </c>
      <c r="B40" s="11" t="s">
        <v>94</v>
      </c>
      <c r="C40" s="11" t="s">
        <v>95</v>
      </c>
      <c r="D40" s="11">
        <v>0.84</v>
      </c>
      <c r="E40" s="9">
        <v>61490</v>
      </c>
    </row>
    <row r="41" spans="1:5" x14ac:dyDescent="0.25">
      <c r="A41" s="15">
        <v>15</v>
      </c>
      <c r="B41" s="10" t="s">
        <v>96</v>
      </c>
      <c r="C41" s="10" t="s">
        <v>97</v>
      </c>
      <c r="D41" s="9">
        <v>0.33</v>
      </c>
      <c r="E41" s="9">
        <v>23664</v>
      </c>
    </row>
    <row r="42" spans="1:5" ht="16.5" customHeight="1" x14ac:dyDescent="0.25">
      <c r="A42" s="9">
        <v>16</v>
      </c>
      <c r="B42" s="10" t="s">
        <v>81</v>
      </c>
      <c r="C42" s="10" t="s">
        <v>82</v>
      </c>
      <c r="D42" s="9">
        <v>0.37</v>
      </c>
      <c r="E42" s="9">
        <v>10360</v>
      </c>
    </row>
    <row r="43" spans="1:5" x14ac:dyDescent="0.25">
      <c r="A43" s="15"/>
      <c r="B43" s="14" t="s">
        <v>5</v>
      </c>
      <c r="C43" s="15"/>
      <c r="D43" s="15"/>
      <c r="E43" s="15">
        <f>SUM(E42:E42)</f>
        <v>10360</v>
      </c>
    </row>
    <row r="44" spans="1:5" x14ac:dyDescent="0.25">
      <c r="A44" s="6"/>
      <c r="B44" s="7"/>
      <c r="C44" s="7"/>
      <c r="D44" s="7"/>
      <c r="E44" s="8"/>
    </row>
    <row r="45" spans="1:5" x14ac:dyDescent="0.25">
      <c r="A45" s="33" t="s">
        <v>16</v>
      </c>
      <c r="B45" s="34"/>
      <c r="C45" s="34"/>
      <c r="D45" s="34"/>
      <c r="E45" s="35"/>
    </row>
    <row r="46" spans="1:5" x14ac:dyDescent="0.25">
      <c r="A46" s="9">
        <v>17</v>
      </c>
      <c r="B46" s="23" t="s">
        <v>90</v>
      </c>
      <c r="C46" s="23" t="s">
        <v>26</v>
      </c>
      <c r="D46" s="9">
        <v>0.68</v>
      </c>
      <c r="E46" s="9">
        <v>66487</v>
      </c>
    </row>
    <row r="47" spans="1:5" x14ac:dyDescent="0.25">
      <c r="A47" s="9">
        <v>18</v>
      </c>
      <c r="B47" s="18" t="s">
        <v>27</v>
      </c>
      <c r="C47" s="23" t="s">
        <v>28</v>
      </c>
      <c r="D47" s="9">
        <v>0.61280000000000001</v>
      </c>
      <c r="E47" s="9">
        <v>36862</v>
      </c>
    </row>
    <row r="48" spans="1:5" x14ac:dyDescent="0.25">
      <c r="A48" s="9">
        <v>19</v>
      </c>
      <c r="B48" s="18" t="s">
        <v>60</v>
      </c>
      <c r="C48" s="23" t="s">
        <v>29</v>
      </c>
      <c r="D48" s="9">
        <v>0.27</v>
      </c>
      <c r="E48" s="9">
        <v>20056</v>
      </c>
    </row>
    <row r="49" spans="1:5" x14ac:dyDescent="0.25">
      <c r="A49" s="9">
        <v>20</v>
      </c>
      <c r="B49" s="18" t="s">
        <v>52</v>
      </c>
      <c r="C49" s="23" t="s">
        <v>53</v>
      </c>
      <c r="D49" s="9">
        <v>0.6</v>
      </c>
      <c r="E49" s="9">
        <v>100905</v>
      </c>
    </row>
    <row r="50" spans="1:5" x14ac:dyDescent="0.25">
      <c r="A50" s="9">
        <v>21</v>
      </c>
      <c r="B50" s="18" t="s">
        <v>57</v>
      </c>
      <c r="C50" s="23" t="s">
        <v>58</v>
      </c>
      <c r="D50" s="9">
        <v>0.7</v>
      </c>
      <c r="E50" s="9">
        <v>4885</v>
      </c>
    </row>
    <row r="51" spans="1:5" x14ac:dyDescent="0.25">
      <c r="A51" s="9">
        <v>22</v>
      </c>
      <c r="B51" s="18" t="s">
        <v>91</v>
      </c>
      <c r="C51" s="23" t="s">
        <v>99</v>
      </c>
      <c r="D51" s="9">
        <v>0.2</v>
      </c>
      <c r="E51" s="9">
        <v>24204</v>
      </c>
    </row>
    <row r="52" spans="1:5" x14ac:dyDescent="0.25">
      <c r="A52" s="9">
        <v>23</v>
      </c>
      <c r="B52" s="18" t="s">
        <v>92</v>
      </c>
      <c r="C52" s="23" t="s">
        <v>93</v>
      </c>
      <c r="D52" s="9">
        <v>0.53</v>
      </c>
      <c r="E52" s="9">
        <v>40230</v>
      </c>
    </row>
    <row r="53" spans="1:5" x14ac:dyDescent="0.25">
      <c r="A53" s="9">
        <v>24</v>
      </c>
      <c r="B53" s="23" t="s">
        <v>59</v>
      </c>
      <c r="C53" s="23" t="s">
        <v>61</v>
      </c>
      <c r="D53" s="9">
        <v>0.5</v>
      </c>
      <c r="E53" s="9">
        <v>27524</v>
      </c>
    </row>
    <row r="54" spans="1:5" x14ac:dyDescent="0.25">
      <c r="A54" s="9"/>
      <c r="B54" s="14" t="s">
        <v>5</v>
      </c>
      <c r="C54" s="15"/>
      <c r="D54" s="15"/>
      <c r="E54" s="15">
        <f>SUM(E46:E53)</f>
        <v>321153</v>
      </c>
    </row>
    <row r="55" spans="1:5" x14ac:dyDescent="0.25">
      <c r="A55" s="36" t="s">
        <v>43</v>
      </c>
      <c r="B55" s="37"/>
      <c r="C55" s="37"/>
      <c r="D55" s="37"/>
      <c r="E55" s="38"/>
    </row>
    <row r="56" spans="1:5" x14ac:dyDescent="0.25">
      <c r="A56" s="39"/>
      <c r="B56" s="40"/>
      <c r="C56" s="40"/>
      <c r="D56" s="40"/>
      <c r="E56" s="41"/>
    </row>
    <row r="57" spans="1:5" x14ac:dyDescent="0.25">
      <c r="A57" s="42"/>
      <c r="B57" s="43"/>
      <c r="C57" s="43"/>
      <c r="D57" s="43"/>
      <c r="E57" s="44"/>
    </row>
    <row r="58" spans="1:5" x14ac:dyDescent="0.25">
      <c r="A58" s="24">
        <v>25</v>
      </c>
      <c r="B58" s="10" t="s">
        <v>44</v>
      </c>
      <c r="C58" s="9" t="s">
        <v>45</v>
      </c>
      <c r="D58" s="9">
        <v>0.17</v>
      </c>
      <c r="E58" s="9">
        <v>4229</v>
      </c>
    </row>
    <row r="59" spans="1:5" x14ac:dyDescent="0.25">
      <c r="A59" s="24">
        <v>26</v>
      </c>
      <c r="B59" s="10" t="s">
        <v>46</v>
      </c>
      <c r="C59" s="25" t="s">
        <v>47</v>
      </c>
      <c r="D59" s="9">
        <v>3</v>
      </c>
      <c r="E59" s="9">
        <v>190979</v>
      </c>
    </row>
    <row r="60" spans="1:5" x14ac:dyDescent="0.25">
      <c r="A60" s="24"/>
      <c r="B60" s="14" t="s">
        <v>5</v>
      </c>
      <c r="C60" s="9"/>
      <c r="D60" s="9"/>
      <c r="E60" s="15">
        <f>SUM(E58:E59)</f>
        <v>195208</v>
      </c>
    </row>
    <row r="61" spans="1:5" x14ac:dyDescent="0.25">
      <c r="A61" s="24"/>
      <c r="B61" s="33" t="s">
        <v>15</v>
      </c>
      <c r="C61" s="34"/>
      <c r="D61" s="34"/>
      <c r="E61" s="35"/>
    </row>
    <row r="62" spans="1:5" x14ac:dyDescent="0.25">
      <c r="A62" s="9">
        <v>27</v>
      </c>
      <c r="B62" s="10" t="s">
        <v>35</v>
      </c>
      <c r="C62" s="11" t="s">
        <v>36</v>
      </c>
      <c r="D62" s="9">
        <v>0.3</v>
      </c>
      <c r="E62" s="9">
        <v>30377</v>
      </c>
    </row>
    <row r="63" spans="1:5" x14ac:dyDescent="0.25">
      <c r="A63" s="9">
        <v>28</v>
      </c>
      <c r="B63" s="10" t="s">
        <v>37</v>
      </c>
      <c r="C63" s="11" t="s">
        <v>38</v>
      </c>
      <c r="D63" s="9">
        <v>0.7</v>
      </c>
      <c r="E63" s="9">
        <v>26342</v>
      </c>
    </row>
    <row r="64" spans="1:5" x14ac:dyDescent="0.25">
      <c r="A64" s="9">
        <v>29</v>
      </c>
      <c r="B64" s="10" t="s">
        <v>39</v>
      </c>
      <c r="C64" s="11" t="s">
        <v>40</v>
      </c>
      <c r="D64" s="9">
        <v>0.7</v>
      </c>
      <c r="E64" s="9">
        <v>53867</v>
      </c>
    </row>
    <row r="65" spans="1:9" x14ac:dyDescent="0.25">
      <c r="A65" s="9">
        <v>30</v>
      </c>
      <c r="B65" s="10" t="s">
        <v>67</v>
      </c>
      <c r="C65" s="11" t="s">
        <v>68</v>
      </c>
      <c r="D65" s="9">
        <v>0.68</v>
      </c>
      <c r="E65" s="9">
        <v>44603</v>
      </c>
    </row>
    <row r="66" spans="1:9" x14ac:dyDescent="0.25">
      <c r="A66" s="9">
        <v>31</v>
      </c>
      <c r="B66" s="10" t="s">
        <v>72</v>
      </c>
      <c r="C66" s="11" t="s">
        <v>73</v>
      </c>
      <c r="D66" s="9">
        <v>0.72</v>
      </c>
      <c r="E66" s="9">
        <v>40634</v>
      </c>
    </row>
    <row r="67" spans="1:9" x14ac:dyDescent="0.25">
      <c r="A67" s="9">
        <v>32</v>
      </c>
      <c r="B67" s="10" t="s">
        <v>83</v>
      </c>
      <c r="C67" s="11" t="s">
        <v>84</v>
      </c>
      <c r="D67" s="9">
        <v>0.59699999999999998</v>
      </c>
      <c r="E67" s="9">
        <v>40746</v>
      </c>
    </row>
    <row r="68" spans="1:9" x14ac:dyDescent="0.25">
      <c r="A68" s="9">
        <v>33</v>
      </c>
      <c r="B68" s="10" t="s">
        <v>87</v>
      </c>
      <c r="C68" s="11" t="s">
        <v>88</v>
      </c>
      <c r="D68" s="9">
        <v>0.75</v>
      </c>
      <c r="E68" s="9">
        <v>87874</v>
      </c>
    </row>
    <row r="69" spans="1:9" x14ac:dyDescent="0.25">
      <c r="A69" s="9">
        <v>34</v>
      </c>
      <c r="B69" s="10" t="s">
        <v>62</v>
      </c>
      <c r="C69" s="11" t="s">
        <v>63</v>
      </c>
      <c r="D69" s="9">
        <v>0.81100000000000005</v>
      </c>
      <c r="E69" s="9">
        <v>104537</v>
      </c>
      <c r="I69" s="21" t="s">
        <v>89</v>
      </c>
    </row>
    <row r="70" spans="1:9" x14ac:dyDescent="0.25">
      <c r="A70" s="9">
        <v>35</v>
      </c>
      <c r="B70" s="10" t="s">
        <v>79</v>
      </c>
      <c r="C70" s="11" t="s">
        <v>80</v>
      </c>
      <c r="D70" s="9">
        <v>0.86799999999999999</v>
      </c>
      <c r="E70" s="9">
        <v>41435</v>
      </c>
    </row>
    <row r="71" spans="1:9" x14ac:dyDescent="0.25">
      <c r="A71" s="9">
        <v>36</v>
      </c>
      <c r="B71" s="11" t="s">
        <v>50</v>
      </c>
      <c r="C71" s="11" t="s">
        <v>51</v>
      </c>
      <c r="D71" s="9">
        <v>0.71</v>
      </c>
      <c r="E71" s="9">
        <v>5550</v>
      </c>
      <c r="H71" s="21" t="s">
        <v>21</v>
      </c>
    </row>
    <row r="72" spans="1:9" x14ac:dyDescent="0.25">
      <c r="A72" s="9"/>
      <c r="B72" s="14" t="s">
        <v>5</v>
      </c>
      <c r="C72" s="9"/>
      <c r="D72" s="9"/>
      <c r="E72" s="15">
        <f>SUM(E62:E71)</f>
        <v>475965</v>
      </c>
    </row>
    <row r="73" spans="1:9" ht="15" customHeight="1" x14ac:dyDescent="0.25">
      <c r="A73" s="33"/>
      <c r="B73" s="34"/>
      <c r="C73" s="34"/>
      <c r="D73" s="34"/>
      <c r="E73" s="34"/>
    </row>
    <row r="74" spans="1:9" ht="15.75" x14ac:dyDescent="0.25">
      <c r="A74" s="13"/>
      <c r="B74" s="26" t="s">
        <v>13</v>
      </c>
      <c r="C74" s="27"/>
      <c r="D74" s="27"/>
      <c r="E74" s="28">
        <f>E10+E18+E22+E27+E30+E33+E38+E43+E54+E60+E72</f>
        <v>1524433</v>
      </c>
    </row>
    <row r="76" spans="1:9" x14ac:dyDescent="0.25">
      <c r="B76" s="53" t="s">
        <v>14</v>
      </c>
      <c r="C76" s="53"/>
      <c r="D76" s="53"/>
      <c r="E76" s="53"/>
    </row>
  </sheetData>
  <mergeCells count="23">
    <mergeCell ref="B76:E76"/>
    <mergeCell ref="A28:E28"/>
    <mergeCell ref="B31:E31"/>
    <mergeCell ref="A35:E35"/>
    <mergeCell ref="A19:E19"/>
    <mergeCell ref="B24:B26"/>
    <mergeCell ref="A24:A26"/>
    <mergeCell ref="B6:E6"/>
    <mergeCell ref="C1:E1"/>
    <mergeCell ref="B2:E2"/>
    <mergeCell ref="B3:E3"/>
    <mergeCell ref="B4:E4"/>
    <mergeCell ref="B5:E5"/>
    <mergeCell ref="A8:E8"/>
    <mergeCell ref="B61:E61"/>
    <mergeCell ref="A39:E39"/>
    <mergeCell ref="A73:E73"/>
    <mergeCell ref="A55:E57"/>
    <mergeCell ref="B36:B37"/>
    <mergeCell ref="A36:A37"/>
    <mergeCell ref="A23:E23"/>
    <mergeCell ref="B11:E11"/>
    <mergeCell ref="A45:E45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cp:lastPrinted>2023-10-11T20:29:15Z</cp:lastPrinted>
  <dcterms:created xsi:type="dcterms:W3CDTF">2023-06-29T12:31:01Z</dcterms:created>
  <dcterms:modified xsi:type="dcterms:W3CDTF">2023-11-24T11:39:06Z</dcterms:modified>
</cp:coreProperties>
</file>