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\ԱՎԱԳԱՆՈՒ ՈՐՈՇՈՒՄՆԵՐ\Новая папка (2)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B41" i="1"/>
  <c r="E37" i="1"/>
  <c r="B37" i="1"/>
  <c r="E18" i="1"/>
  <c r="E13" i="1"/>
  <c r="E10" i="1"/>
</calcChain>
</file>

<file path=xl/sharedStrings.xml><?xml version="1.0" encoding="utf-8"?>
<sst xmlns="http://schemas.openxmlformats.org/spreadsheetml/2006/main" count="61" uniqueCount="58">
  <si>
    <t>ՀԱՅԱՍՏԱՆԻ  ՀԱՆՐԱՊԵՏՈՒԹՅԱՆ ԱՐՄԱՎԻՐԻ  ՄԱՐԶԻ</t>
  </si>
  <si>
    <t xml:space="preserve">ԽՈՅ  ՀԱՄԱՅՆՔԻ  ԱՎԱԳԱՆՈՒ  </t>
  </si>
  <si>
    <t xml:space="preserve">Ց Ո Ւ Ց Ա Կ </t>
  </si>
  <si>
    <t>ԱՆՇԱՐԺ     ԳՈՒՅՔԻ   ՀԱՐԿԻ    ԳԾՈՎ     ԱՐՏՈՆՈՒԹՅՈՒՆՆԵՐԻ</t>
  </si>
  <si>
    <t xml:space="preserve">N </t>
  </si>
  <si>
    <t>Վաչագան Մխիթարյան</t>
  </si>
  <si>
    <t>04-053-0637-0001</t>
  </si>
  <si>
    <t>Ընդամենը</t>
  </si>
  <si>
    <t xml:space="preserve">Արմեն Պետրոսյան </t>
  </si>
  <si>
    <t>04-038-0104-0007</t>
  </si>
  <si>
    <t>Նունուշ Գրիգորյան</t>
  </si>
  <si>
    <t>04-055-0208-0001</t>
  </si>
  <si>
    <t>Անահիտ Գրիգորյան</t>
  </si>
  <si>
    <t>04-055-0201-0015</t>
  </si>
  <si>
    <t>04-055-0302-0019</t>
  </si>
  <si>
    <t>Լաուրա Հովհաննիսյան</t>
  </si>
  <si>
    <t>04-060-0114-0003</t>
  </si>
  <si>
    <t>04-060-0120-0018</t>
  </si>
  <si>
    <t>Աշոտ Մխիթարյան</t>
  </si>
  <si>
    <t>04-060-0126-0010</t>
  </si>
  <si>
    <t>04-060-0109-0040</t>
  </si>
  <si>
    <t>04-060-0109-0041</t>
  </si>
  <si>
    <t>04-060-0125-0005</t>
  </si>
  <si>
    <t>04-060-0107-0026</t>
  </si>
  <si>
    <t>04-060-0122-0029</t>
  </si>
  <si>
    <t>Մարատ Գևորգյան</t>
  </si>
  <si>
    <t>04-060-0102-0017</t>
  </si>
  <si>
    <t>04-060-0119-0046</t>
  </si>
  <si>
    <t>04-0510-137-0002</t>
  </si>
  <si>
    <t>04-051-0137-0003</t>
  </si>
  <si>
    <t>04-051-0108-0004</t>
  </si>
  <si>
    <t>04-051-0109-0009</t>
  </si>
  <si>
    <t>Սահակ Մալխասյան</t>
  </si>
  <si>
    <t>04-051-0142-0033</t>
  </si>
  <si>
    <t>04-087-0117-0002</t>
  </si>
  <si>
    <t>04-087-0120-0014</t>
  </si>
  <si>
    <t>ԱՆՈՒՆ ԱԶԳԱՆՈՒՆ</t>
  </si>
  <si>
    <t>ԿԱԴԱՍՏՐԱՅԻՆ ԾԱԾԿԱԳԻՐ</t>
  </si>
  <si>
    <t>ՀԱ</t>
  </si>
  <si>
    <t>ՀԱՐԿԻ ՉԱՓԸ</t>
  </si>
  <si>
    <t>Բենիամին Նավասարդյան</t>
  </si>
  <si>
    <t>Ներսիկ Անտոնյան</t>
  </si>
  <si>
    <t xml:space="preserve">Մխիթար Մանասերյան </t>
  </si>
  <si>
    <t xml:space="preserve">Արշալույս Մանասերյան </t>
  </si>
  <si>
    <t xml:space="preserve">Արշակ Հարությունյան </t>
  </si>
  <si>
    <t xml:space="preserve">Գրիգոր Բուդաղյան </t>
  </si>
  <si>
    <t xml:space="preserve">Ալեքսան Ալեքսանյան </t>
  </si>
  <si>
    <t xml:space="preserve">Սիրեկան Մարտիրոսյան </t>
  </si>
  <si>
    <t>2023 ԹՎԱԿԱՆԻ ՀՈՒՆԻՍԻ  16-Ի  ԹԻՎ    61-Ա ՈՐՈՇՄԱՆ</t>
  </si>
  <si>
    <t xml:space="preserve">ՀԱՎԵԼՎԱԾ  </t>
  </si>
  <si>
    <t>ԾԻԱԾԱՆ</t>
  </si>
  <si>
    <t>ԴՈՂՍ</t>
  </si>
  <si>
    <t>ՀԱՅԹԱՂ</t>
  </si>
  <si>
    <t>ՀՈՎՏԱՄԵՋ</t>
  </si>
  <si>
    <t>ԾԱՂԿԱԼԱՆՋ</t>
  </si>
  <si>
    <t>ԳԵՂԱԿԵՐՏ</t>
  </si>
  <si>
    <t>ԸՆԴԱՄԵՆԸ</t>
  </si>
  <si>
    <t>ԱՇԽԱՏԱԿԱԶՄԻ ՔԱՐՏՈՒՂԱՐ՝                                           Ա․ ԱՌԱՔԵԼՅԱՆ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</si>
</sst>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i/>
      <sz val="9"/>
      <name val="GHEA Grapalat"/>
      <family val="3"/>
    </font>
    <font>
      <b/>
      <i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1" xfId="0" applyFont="1" applyBorder="1" applyAlignment="1"/>
    <xf numFmtId="0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/>
    <xf numFmtId="0" fontId="8" fillId="0" borderId="1" xfId="0" applyFont="1" applyBorder="1" applyAlignme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9" workbookViewId="0">
      <selection activeCell="F38" sqref="F38"/>
    </sheetView>
  </sheetViews>
  <sheetFormatPr defaultRowHeight="14.4" x14ac:dyDescent="0.3"/>
  <cols>
    <col min="1" max="1" width="5.5546875" customWidth="1"/>
    <col min="2" max="2" width="25.88671875" customWidth="1"/>
    <col min="3" max="3" width="24.44140625" style="37" customWidth="1"/>
    <col min="4" max="4" width="15.5546875" customWidth="1"/>
    <col min="5" max="5" width="14.77734375" style="28" customWidth="1"/>
  </cols>
  <sheetData>
    <row r="1" spans="1:5" ht="15.6" x14ac:dyDescent="0.35">
      <c r="A1" s="1"/>
      <c r="B1" s="29"/>
      <c r="C1" s="43" t="s">
        <v>49</v>
      </c>
      <c r="D1" s="43"/>
      <c r="E1" s="43"/>
    </row>
    <row r="2" spans="1:5" ht="15.6" x14ac:dyDescent="0.35">
      <c r="A2" s="1"/>
      <c r="B2" s="43" t="s">
        <v>0</v>
      </c>
      <c r="C2" s="43"/>
      <c r="D2" s="43"/>
      <c r="E2" s="43"/>
    </row>
    <row r="3" spans="1:5" ht="15.6" x14ac:dyDescent="0.35">
      <c r="A3" s="1"/>
      <c r="B3" s="43" t="s">
        <v>1</v>
      </c>
      <c r="C3" s="43"/>
      <c r="D3" s="43"/>
      <c r="E3" s="43"/>
    </row>
    <row r="4" spans="1:5" ht="15.6" x14ac:dyDescent="0.35">
      <c r="A4" s="1"/>
      <c r="B4" s="43" t="s">
        <v>48</v>
      </c>
      <c r="C4" s="43"/>
      <c r="D4" s="43"/>
      <c r="E4" s="43"/>
    </row>
    <row r="5" spans="1:5" ht="15.6" x14ac:dyDescent="0.35">
      <c r="A5" s="1"/>
      <c r="B5" s="44" t="s">
        <v>2</v>
      </c>
      <c r="C5" s="44"/>
      <c r="D5" s="44"/>
      <c r="E5" s="44"/>
    </row>
    <row r="6" spans="1:5" ht="15.6" x14ac:dyDescent="0.35">
      <c r="A6" s="1"/>
      <c r="B6" s="44" t="s">
        <v>3</v>
      </c>
      <c r="C6" s="44"/>
      <c r="D6" s="44"/>
      <c r="E6" s="44"/>
    </row>
    <row r="7" spans="1:5" ht="31.2" x14ac:dyDescent="0.3">
      <c r="A7" s="2" t="s">
        <v>4</v>
      </c>
      <c r="B7" s="3" t="s">
        <v>36</v>
      </c>
      <c r="C7" s="3" t="s">
        <v>37</v>
      </c>
      <c r="D7" s="3" t="s">
        <v>38</v>
      </c>
      <c r="E7" s="3" t="s">
        <v>39</v>
      </c>
    </row>
    <row r="8" spans="1:5" ht="15.6" x14ac:dyDescent="0.3">
      <c r="A8" s="45" t="s">
        <v>50</v>
      </c>
      <c r="B8" s="46"/>
      <c r="C8" s="46"/>
      <c r="D8" s="46"/>
      <c r="E8" s="46"/>
    </row>
    <row r="9" spans="1:5" ht="15.6" x14ac:dyDescent="0.35">
      <c r="A9" s="4">
        <v>1</v>
      </c>
      <c r="B9" s="5" t="s">
        <v>5</v>
      </c>
      <c r="C9" s="33" t="s">
        <v>6</v>
      </c>
      <c r="D9" s="4">
        <v>0.36</v>
      </c>
      <c r="E9" s="22">
        <v>23682</v>
      </c>
    </row>
    <row r="10" spans="1:5" ht="15.6" x14ac:dyDescent="0.35">
      <c r="A10" s="4"/>
      <c r="B10" s="30" t="s">
        <v>7</v>
      </c>
      <c r="C10" s="33"/>
      <c r="D10" s="4"/>
      <c r="E10" s="23">
        <f>SUM(E9:E9)</f>
        <v>23682</v>
      </c>
    </row>
    <row r="11" spans="1:5" ht="15.6" x14ac:dyDescent="0.3">
      <c r="A11" s="47" t="s">
        <v>51</v>
      </c>
      <c r="B11" s="48"/>
      <c r="C11" s="48"/>
      <c r="D11" s="48"/>
      <c r="E11" s="49"/>
    </row>
    <row r="12" spans="1:5" ht="15.6" x14ac:dyDescent="0.35">
      <c r="A12" s="4">
        <v>2</v>
      </c>
      <c r="B12" s="6" t="s">
        <v>8</v>
      </c>
      <c r="C12" s="33" t="s">
        <v>9</v>
      </c>
      <c r="D12" s="8">
        <v>0.31</v>
      </c>
      <c r="E12" s="22">
        <v>26964</v>
      </c>
    </row>
    <row r="13" spans="1:5" ht="15.6" x14ac:dyDescent="0.35">
      <c r="A13" s="7"/>
      <c r="B13" s="30" t="s">
        <v>7</v>
      </c>
      <c r="C13" s="33"/>
      <c r="D13" s="6"/>
      <c r="E13" s="23">
        <f>SUM(E12:E12)</f>
        <v>26964</v>
      </c>
    </row>
    <row r="14" spans="1:5" ht="15" customHeight="1" x14ac:dyDescent="0.35">
      <c r="A14" s="19"/>
      <c r="B14" s="20"/>
      <c r="C14" s="34" t="s">
        <v>52</v>
      </c>
      <c r="D14" s="20"/>
      <c r="E14" s="24"/>
    </row>
    <row r="15" spans="1:5" ht="15.6" x14ac:dyDescent="0.35">
      <c r="A15" s="8">
        <v>3</v>
      </c>
      <c r="B15" s="6" t="s">
        <v>10</v>
      </c>
      <c r="C15" s="33" t="s">
        <v>11</v>
      </c>
      <c r="D15" s="4">
        <v>0.46</v>
      </c>
      <c r="E15" s="22">
        <v>33879</v>
      </c>
    </row>
    <row r="16" spans="1:5" ht="15.6" x14ac:dyDescent="0.35">
      <c r="A16" s="39">
        <v>4</v>
      </c>
      <c r="B16" s="41" t="s">
        <v>12</v>
      </c>
      <c r="C16" s="33" t="s">
        <v>13</v>
      </c>
      <c r="D16" s="4">
        <v>0.18</v>
      </c>
      <c r="E16" s="22">
        <v>26604</v>
      </c>
    </row>
    <row r="17" spans="1:5" ht="15.6" x14ac:dyDescent="0.35">
      <c r="A17" s="40"/>
      <c r="B17" s="42"/>
      <c r="C17" s="33" t="s">
        <v>14</v>
      </c>
      <c r="D17" s="4">
        <v>7.0000000000000007E-2</v>
      </c>
      <c r="E17" s="22">
        <v>977</v>
      </c>
    </row>
    <row r="18" spans="1:5" ht="15.6" x14ac:dyDescent="0.35">
      <c r="A18" s="5"/>
      <c r="B18" s="30" t="s">
        <v>7</v>
      </c>
      <c r="C18" s="33"/>
      <c r="D18" s="5"/>
      <c r="E18" s="23">
        <f>SUM(E15:E17)</f>
        <v>61460</v>
      </c>
    </row>
    <row r="19" spans="1:5" ht="20.25" customHeight="1" x14ac:dyDescent="0.35">
      <c r="A19" s="9"/>
      <c r="B19" s="9"/>
      <c r="C19" s="35" t="s">
        <v>53</v>
      </c>
      <c r="D19" s="9"/>
      <c r="E19" s="18"/>
    </row>
    <row r="20" spans="1:5" ht="15.6" x14ac:dyDescent="0.35">
      <c r="A20" s="39">
        <v>5</v>
      </c>
      <c r="B20" s="41" t="s">
        <v>15</v>
      </c>
      <c r="C20" s="33" t="s">
        <v>16</v>
      </c>
      <c r="D20" s="4">
        <v>0.12</v>
      </c>
      <c r="E20" s="22">
        <v>1965</v>
      </c>
    </row>
    <row r="21" spans="1:5" ht="15.6" x14ac:dyDescent="0.35">
      <c r="A21" s="40"/>
      <c r="B21" s="42"/>
      <c r="C21" s="33" t="s">
        <v>17</v>
      </c>
      <c r="D21" s="4">
        <v>0.08</v>
      </c>
      <c r="E21" s="22">
        <v>12027</v>
      </c>
    </row>
    <row r="22" spans="1:5" ht="15.6" x14ac:dyDescent="0.35">
      <c r="A22" s="39">
        <v>6</v>
      </c>
      <c r="B22" s="41" t="s">
        <v>18</v>
      </c>
      <c r="C22" s="33" t="s">
        <v>19</v>
      </c>
      <c r="D22" s="4">
        <v>0.245</v>
      </c>
      <c r="E22" s="22">
        <v>29235</v>
      </c>
    </row>
    <row r="23" spans="1:5" ht="15.6" x14ac:dyDescent="0.35">
      <c r="A23" s="50"/>
      <c r="B23" s="51"/>
      <c r="C23" s="33" t="s">
        <v>20</v>
      </c>
      <c r="D23" s="4">
        <v>0.33</v>
      </c>
      <c r="E23" s="22">
        <v>51369</v>
      </c>
    </row>
    <row r="24" spans="1:5" ht="15.6" x14ac:dyDescent="0.35">
      <c r="A24" s="40"/>
      <c r="B24" s="42"/>
      <c r="C24" s="33" t="s">
        <v>21</v>
      </c>
      <c r="D24" s="4">
        <v>0.15</v>
      </c>
      <c r="E24" s="22">
        <v>19773</v>
      </c>
    </row>
    <row r="25" spans="1:5" ht="15.6" x14ac:dyDescent="0.35">
      <c r="A25" s="10">
        <v>7</v>
      </c>
      <c r="B25" s="11" t="s">
        <v>40</v>
      </c>
      <c r="C25" s="33" t="s">
        <v>22</v>
      </c>
      <c r="D25" s="4">
        <v>8.3099999999999993E-2</v>
      </c>
      <c r="E25" s="22">
        <v>6912</v>
      </c>
    </row>
    <row r="26" spans="1:5" ht="15.6" x14ac:dyDescent="0.35">
      <c r="A26" s="39">
        <v>8</v>
      </c>
      <c r="B26" s="41" t="s">
        <v>41</v>
      </c>
      <c r="C26" s="33" t="s">
        <v>23</v>
      </c>
      <c r="D26" s="4">
        <v>0.46439999999999998</v>
      </c>
      <c r="E26" s="22">
        <v>63957</v>
      </c>
    </row>
    <row r="27" spans="1:5" ht="15.6" x14ac:dyDescent="0.35">
      <c r="A27" s="40"/>
      <c r="B27" s="42"/>
      <c r="C27" s="33" t="s">
        <v>24</v>
      </c>
      <c r="D27" s="4">
        <v>0.2021</v>
      </c>
      <c r="E27" s="22">
        <v>34641</v>
      </c>
    </row>
    <row r="28" spans="1:5" ht="15.6" x14ac:dyDescent="0.35">
      <c r="A28" s="39">
        <v>9</v>
      </c>
      <c r="B28" s="41" t="s">
        <v>25</v>
      </c>
      <c r="C28" s="33" t="s">
        <v>26</v>
      </c>
      <c r="D28" s="4">
        <v>0.14069999999999999</v>
      </c>
      <c r="E28" s="22">
        <v>18552</v>
      </c>
    </row>
    <row r="29" spans="1:5" ht="15.6" x14ac:dyDescent="0.35">
      <c r="A29" s="40"/>
      <c r="B29" s="42"/>
      <c r="C29" s="33" t="s">
        <v>27</v>
      </c>
      <c r="D29" s="4">
        <v>8.1000000000000003E-2</v>
      </c>
      <c r="E29" s="22">
        <v>9323</v>
      </c>
    </row>
    <row r="30" spans="1:5" ht="15" customHeight="1" x14ac:dyDescent="0.35">
      <c r="A30" s="21"/>
      <c r="B30" s="31" t="s">
        <v>7</v>
      </c>
      <c r="C30" s="12"/>
      <c r="D30" s="21"/>
      <c r="E30" s="25">
        <v>247754</v>
      </c>
    </row>
    <row r="31" spans="1:5" ht="15.6" x14ac:dyDescent="0.35">
      <c r="A31" s="9"/>
      <c r="B31" s="53" t="s">
        <v>54</v>
      </c>
      <c r="C31" s="53"/>
      <c r="D31" s="53"/>
      <c r="E31" s="54"/>
    </row>
    <row r="32" spans="1:5" ht="15.6" x14ac:dyDescent="0.35">
      <c r="A32" s="12">
        <v>10</v>
      </c>
      <c r="B32" s="12" t="s">
        <v>42</v>
      </c>
      <c r="C32" s="12" t="s">
        <v>28</v>
      </c>
      <c r="D32" s="13">
        <v>0.16</v>
      </c>
      <c r="E32" s="26">
        <v>17012</v>
      </c>
    </row>
    <row r="33" spans="1:5" ht="15.6" x14ac:dyDescent="0.35">
      <c r="A33" s="12">
        <v>11</v>
      </c>
      <c r="B33" s="12" t="s">
        <v>43</v>
      </c>
      <c r="C33" s="12" t="s">
        <v>29</v>
      </c>
      <c r="D33" s="13">
        <v>0.16</v>
      </c>
      <c r="E33" s="26">
        <v>17011</v>
      </c>
    </row>
    <row r="34" spans="1:5" ht="15.6" x14ac:dyDescent="0.35">
      <c r="A34" s="12">
        <v>12</v>
      </c>
      <c r="B34" s="12" t="s">
        <v>44</v>
      </c>
      <c r="C34" s="12" t="s">
        <v>30</v>
      </c>
      <c r="D34" s="13">
        <v>0.33</v>
      </c>
      <c r="E34" s="26">
        <v>8310</v>
      </c>
    </row>
    <row r="35" spans="1:5" ht="15.6" x14ac:dyDescent="0.35">
      <c r="A35" s="12">
        <v>13</v>
      </c>
      <c r="B35" s="12" t="s">
        <v>45</v>
      </c>
      <c r="C35" s="12" t="s">
        <v>31</v>
      </c>
      <c r="D35" s="13">
        <v>0.28000000000000003</v>
      </c>
      <c r="E35" s="13">
        <v>8102</v>
      </c>
    </row>
    <row r="36" spans="1:5" ht="15.6" x14ac:dyDescent="0.35">
      <c r="A36" s="12">
        <v>14</v>
      </c>
      <c r="B36" s="12" t="s">
        <v>32</v>
      </c>
      <c r="C36" s="12" t="s">
        <v>33</v>
      </c>
      <c r="D36" s="13">
        <v>1.62</v>
      </c>
      <c r="E36" s="13">
        <v>8269</v>
      </c>
    </row>
    <row r="37" spans="1:5" ht="15.6" x14ac:dyDescent="0.35">
      <c r="A37" s="12"/>
      <c r="B37" s="32" t="str">
        <f>$B$30</f>
        <v>Ընդամենը</v>
      </c>
      <c r="C37" s="36"/>
      <c r="D37" s="15"/>
      <c r="E37" s="25">
        <f>SUM(E32:E36)</f>
        <v>58704</v>
      </c>
    </row>
    <row r="38" spans="1:5" ht="15.6" x14ac:dyDescent="0.35">
      <c r="A38" s="9"/>
      <c r="B38" s="52" t="s">
        <v>55</v>
      </c>
      <c r="C38" s="52"/>
      <c r="D38" s="52"/>
      <c r="E38" s="52"/>
    </row>
    <row r="39" spans="1:5" ht="15.6" x14ac:dyDescent="0.35">
      <c r="A39" s="16">
        <v>15</v>
      </c>
      <c r="B39" s="6" t="s">
        <v>46</v>
      </c>
      <c r="C39" s="33" t="s">
        <v>34</v>
      </c>
      <c r="D39" s="4">
        <v>0.27</v>
      </c>
      <c r="E39" s="22">
        <v>10517</v>
      </c>
    </row>
    <row r="40" spans="1:5" ht="15.6" x14ac:dyDescent="0.35">
      <c r="A40" s="16">
        <v>16</v>
      </c>
      <c r="B40" s="6" t="s">
        <v>47</v>
      </c>
      <c r="C40" s="33" t="s">
        <v>35</v>
      </c>
      <c r="D40" s="4">
        <v>0.72</v>
      </c>
      <c r="E40" s="22">
        <v>29668</v>
      </c>
    </row>
    <row r="41" spans="1:5" ht="15.6" x14ac:dyDescent="0.35">
      <c r="A41" s="6"/>
      <c r="B41" s="32" t="str">
        <f>$B$30</f>
        <v>Ընդամենը</v>
      </c>
      <c r="C41" s="33"/>
      <c r="D41" s="4"/>
      <c r="E41" s="23">
        <f>SUM(E39:E40)</f>
        <v>40185</v>
      </c>
    </row>
    <row r="42" spans="1:5" ht="20.399999999999999" x14ac:dyDescent="0.45">
      <c r="A42" s="14"/>
      <c r="B42" s="17" t="s">
        <v>56</v>
      </c>
      <c r="C42" s="12"/>
      <c r="D42" s="14"/>
      <c r="E42" s="27">
        <v>458749</v>
      </c>
    </row>
    <row r="45" spans="1:5" x14ac:dyDescent="0.3">
      <c r="B45" s="38" t="s">
        <v>57</v>
      </c>
      <c r="C45" s="38"/>
      <c r="D45" s="38"/>
      <c r="E45" s="38"/>
    </row>
  </sheetData>
  <mergeCells count="21">
    <mergeCell ref="B38:E38"/>
    <mergeCell ref="B31:E31"/>
    <mergeCell ref="B26:B27"/>
    <mergeCell ref="A28:A29"/>
    <mergeCell ref="B28:B29"/>
    <mergeCell ref="B45:E45"/>
    <mergeCell ref="A20:A21"/>
    <mergeCell ref="B20:B21"/>
    <mergeCell ref="C1:E1"/>
    <mergeCell ref="B2:E2"/>
    <mergeCell ref="B3:E3"/>
    <mergeCell ref="B4:E4"/>
    <mergeCell ref="B5:E5"/>
    <mergeCell ref="B6:E6"/>
    <mergeCell ref="A8:E8"/>
    <mergeCell ref="A11:E11"/>
    <mergeCell ref="A16:A17"/>
    <mergeCell ref="B16:B17"/>
    <mergeCell ref="A22:A24"/>
    <mergeCell ref="B22:B24"/>
    <mergeCell ref="A26:A27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Asus-H510M</dc:creator>
  <cp:lastModifiedBy>User</cp:lastModifiedBy>
  <cp:lastPrinted>2023-06-20T07:59:31Z</cp:lastPrinted>
  <dcterms:created xsi:type="dcterms:W3CDTF">2023-06-08T09:09:50Z</dcterms:created>
  <dcterms:modified xsi:type="dcterms:W3CDTF">2023-06-20T08:01:50Z</dcterms:modified>
</cp:coreProperties>
</file>