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A9C15D-584B-44FD-B8F5-7D9C98A9EE55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6" i="1" l="1"/>
  <c r="E27" i="1" l="1"/>
  <c r="E11" i="1" l="1"/>
  <c r="E19" i="1" l="1"/>
  <c r="E30" i="1"/>
</calcChain>
</file>

<file path=xl/sharedStrings.xml><?xml version="1.0" encoding="utf-8"?>
<sst xmlns="http://schemas.openxmlformats.org/spreadsheetml/2006/main" count="46" uniqueCount="41">
  <si>
    <t>ՀԱՅԱՍՏԱՆԻ  ՀԱՆՐԱՊԵՏՈՒԹՅԱՆ ԱՐՄԱՎԻՐԻ  ՄԱՐԶԻ</t>
  </si>
  <si>
    <t xml:space="preserve">ԽՈՅ  ՀԱՄԱՅՆՔԻ  ԱՎԱԳԱՆՈՒ  </t>
  </si>
  <si>
    <t xml:space="preserve">Ց Ո Ւ Ց Ա Կ </t>
  </si>
  <si>
    <t>ԱՆՇԱՐԺ     ԳՈՒՅՔԻ   ՀԱՐԿԻ    ԳԾՈՎ     ԱՐՏՈՆՈՒԹՅՈՒՆՆԵՐԻ</t>
  </si>
  <si>
    <t xml:space="preserve">N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</si>
  <si>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</si>
  <si>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</si>
  <si>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</si>
  <si>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</si>
  <si>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</si>
  <si>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</si>
  <si>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ՀԱՅԹԱՂ</t>
  </si>
  <si>
    <t>ԸՆԴԱՄԵՆԸ</t>
  </si>
  <si>
    <t>ԳԵՂԱԿԵՐՏ</t>
  </si>
  <si>
    <t xml:space="preserve"> </t>
  </si>
  <si>
    <t>ԾԱՂԿԱԼԱՆՋ</t>
  </si>
  <si>
    <t>ԴՈՂՍ</t>
  </si>
  <si>
    <t>Գերասիմ Պողոսյան</t>
  </si>
  <si>
    <t>04-038-0126-00095</t>
  </si>
  <si>
    <t>Ամբերդ</t>
  </si>
  <si>
    <t>Կարմեն Բարսեղյան</t>
  </si>
  <si>
    <t>04-008-0104-0009</t>
  </si>
  <si>
    <t>Ռաֆիկ Մելիքյան</t>
  </si>
  <si>
    <t>04-087-0119-0004</t>
  </si>
  <si>
    <t>Ռուբիկ Մելիքյան</t>
  </si>
  <si>
    <t>04-087-0119-0005</t>
  </si>
  <si>
    <t>Ռաֆիկ Ազիզբեկյան</t>
  </si>
  <si>
    <t>04-055-0326-0002</t>
  </si>
  <si>
    <t>Սամվել Մուրադյան</t>
  </si>
  <si>
    <t>04-055-0138-0008</t>
  </si>
  <si>
    <t>ԱՅԳԵՇԱՏ</t>
  </si>
  <si>
    <t>Ռիվարեց Միրզոյան</t>
  </si>
  <si>
    <t>04-011-0210-0032</t>
  </si>
  <si>
    <t>Պողոսյան Մխիթար</t>
  </si>
  <si>
    <t>04-051-0110-0008</t>
  </si>
  <si>
    <t>Ռազմիկ Սենիկյան</t>
  </si>
  <si>
    <t>04-051-0114-0003</t>
  </si>
  <si>
    <t>04-055-0170-0003</t>
  </si>
  <si>
    <t>Վերգինե Սարգսյան</t>
  </si>
  <si>
    <t>2024 ԹՎԱԿԱՆԻ  ՄԱՅԻՍԻ 17 ԹԻՎ  60-Ա  ՈՐՈՇՄԱՆ</t>
  </si>
  <si>
    <t>ԱՇԽԱՏԱԿԱԶՄԻ ՔԱՐՏՈՒՂԱՐ՝                                           Ա․ ԱՌԱՔԵԼՅԱՆ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</si>
</sst>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12" zoomScale="112" zoomScaleNormal="112" workbookViewId="0">
      <selection activeCell="B36" sqref="B36:E36"/>
    </sheetView>
  </sheetViews>
  <sheetFormatPr defaultColWidth="9.109375" defaultRowHeight="14.4" x14ac:dyDescent="0.3"/>
  <cols>
    <col min="1" max="1" width="4.33203125" style="23" customWidth="1"/>
    <col min="2" max="2" width="25.109375" style="9" customWidth="1"/>
    <col min="3" max="3" width="18.33203125" style="5" customWidth="1"/>
    <col min="4" max="4" width="7.6640625" style="10" customWidth="1"/>
    <col min="5" max="5" width="17.33203125" style="10" customWidth="1"/>
    <col min="6" max="16384" width="9.109375" style="5"/>
  </cols>
  <sheetData>
    <row r="1" spans="1:5" x14ac:dyDescent="0.3">
      <c r="D1" s="24"/>
      <c r="E1" s="24"/>
    </row>
    <row r="2" spans="1:5" ht="15.6" x14ac:dyDescent="0.35">
      <c r="A2" s="22"/>
      <c r="B2" s="42"/>
      <c r="C2" s="43" t="s">
        <v>6</v>
      </c>
      <c r="D2" s="43"/>
      <c r="E2" s="43"/>
    </row>
    <row r="3" spans="1:5" ht="15.6" x14ac:dyDescent="0.35">
      <c r="A3" s="22"/>
      <c r="B3" s="43" t="s">
        <v>0</v>
      </c>
      <c r="C3" s="43"/>
      <c r="D3" s="43"/>
      <c r="E3" s="43"/>
    </row>
    <row r="4" spans="1:5" ht="15.6" x14ac:dyDescent="0.35">
      <c r="A4" s="22"/>
      <c r="B4" s="43" t="s">
        <v>1</v>
      </c>
      <c r="C4" s="43"/>
      <c r="D4" s="43"/>
      <c r="E4" s="43"/>
    </row>
    <row r="5" spans="1:5" ht="15.6" x14ac:dyDescent="0.35">
      <c r="A5" s="22"/>
      <c r="B5" s="43" t="s">
        <v>39</v>
      </c>
      <c r="C5" s="43"/>
      <c r="D5" s="43"/>
      <c r="E5" s="43"/>
    </row>
    <row r="6" spans="1:5" ht="15.6" x14ac:dyDescent="0.35">
      <c r="A6" s="22"/>
      <c r="B6" s="36" t="s">
        <v>2</v>
      </c>
      <c r="C6" s="36"/>
      <c r="D6" s="36"/>
      <c r="E6" s="36"/>
    </row>
    <row r="7" spans="1:5" ht="15.6" x14ac:dyDescent="0.35">
      <c r="A7" s="22"/>
      <c r="B7" s="36" t="s">
        <v>3</v>
      </c>
      <c r="C7" s="36"/>
      <c r="D7" s="36"/>
      <c r="E7" s="36"/>
    </row>
    <row r="8" spans="1:5" ht="57" customHeight="1" x14ac:dyDescent="0.3">
      <c r="A8" s="1" t="s">
        <v>4</v>
      </c>
      <c r="B8" s="2" t="s">
        <v>7</v>
      </c>
      <c r="C8" s="3" t="s">
        <v>8</v>
      </c>
      <c r="D8" s="3" t="s">
        <v>9</v>
      </c>
      <c r="E8" s="3" t="s">
        <v>10</v>
      </c>
    </row>
    <row r="9" spans="1:5" ht="15.75" customHeight="1" x14ac:dyDescent="0.3">
      <c r="A9" s="37" t="s">
        <v>16</v>
      </c>
      <c r="B9" s="38"/>
      <c r="C9" s="38"/>
      <c r="D9" s="38"/>
      <c r="E9" s="39"/>
    </row>
    <row r="10" spans="1:5" ht="18" customHeight="1" x14ac:dyDescent="0.3">
      <c r="A10" s="29">
        <v>1</v>
      </c>
      <c r="B10" s="25" t="s">
        <v>17</v>
      </c>
      <c r="C10" s="26" t="s">
        <v>18</v>
      </c>
      <c r="D10" s="28">
        <v>0.64</v>
      </c>
      <c r="E10" s="28">
        <v>67483</v>
      </c>
    </row>
    <row r="11" spans="1:5" ht="15.75" customHeight="1" x14ac:dyDescent="0.3">
      <c r="A11" s="1"/>
      <c r="B11" s="15" t="s">
        <v>5</v>
      </c>
      <c r="C11" s="3"/>
      <c r="D11" s="27"/>
      <c r="E11" s="27">
        <f>E10</f>
        <v>67483</v>
      </c>
    </row>
    <row r="12" spans="1:5" x14ac:dyDescent="0.3">
      <c r="A12" s="14"/>
      <c r="B12" s="31" t="s">
        <v>11</v>
      </c>
      <c r="C12" s="32"/>
      <c r="D12" s="32"/>
      <c r="E12" s="33"/>
    </row>
    <row r="13" spans="1:5" ht="18" customHeight="1" x14ac:dyDescent="0.3">
      <c r="A13" s="14">
        <v>2</v>
      </c>
      <c r="B13" s="20" t="s">
        <v>26</v>
      </c>
      <c r="C13" s="20" t="s">
        <v>27</v>
      </c>
      <c r="D13" s="14">
        <v>0.27</v>
      </c>
      <c r="E13" s="14">
        <v>31460</v>
      </c>
    </row>
    <row r="14" spans="1:5" ht="18" customHeight="1" x14ac:dyDescent="0.3">
      <c r="A14" s="14">
        <v>3</v>
      </c>
      <c r="B14" s="20" t="s">
        <v>38</v>
      </c>
      <c r="C14" s="20" t="s">
        <v>37</v>
      </c>
      <c r="D14" s="14">
        <v>0.18</v>
      </c>
      <c r="E14" s="14">
        <v>15217</v>
      </c>
    </row>
    <row r="15" spans="1:5" x14ac:dyDescent="0.3">
      <c r="A15" s="14">
        <v>4</v>
      </c>
      <c r="B15" s="20" t="s">
        <v>28</v>
      </c>
      <c r="C15" s="13" t="s">
        <v>29</v>
      </c>
      <c r="D15" s="14">
        <v>0.16</v>
      </c>
      <c r="E15" s="14">
        <v>63685</v>
      </c>
    </row>
    <row r="16" spans="1:5" x14ac:dyDescent="0.3">
      <c r="A16" s="14"/>
      <c r="B16" s="15" t="s">
        <v>5</v>
      </c>
      <c r="C16" s="14"/>
      <c r="D16" s="14"/>
      <c r="E16" s="12">
        <f>SUM(E13:E15)</f>
        <v>110362</v>
      </c>
    </row>
    <row r="17" spans="1:9" x14ac:dyDescent="0.3">
      <c r="A17" s="31" t="s">
        <v>19</v>
      </c>
      <c r="B17" s="32"/>
      <c r="C17" s="32"/>
      <c r="D17" s="32"/>
      <c r="E17" s="33"/>
    </row>
    <row r="18" spans="1:9" x14ac:dyDescent="0.3">
      <c r="A18" s="14">
        <v>5</v>
      </c>
      <c r="B18" s="20" t="s">
        <v>20</v>
      </c>
      <c r="C18" s="14" t="s">
        <v>21</v>
      </c>
      <c r="D18" s="14">
        <v>0.38700000000000001</v>
      </c>
      <c r="E18" s="14">
        <v>9382</v>
      </c>
    </row>
    <row r="19" spans="1:9" x14ac:dyDescent="0.3">
      <c r="A19" s="21"/>
      <c r="B19" s="15" t="s">
        <v>5</v>
      </c>
      <c r="C19" s="14"/>
      <c r="D19" s="14"/>
      <c r="E19" s="12">
        <f>SUM(E18:E18)</f>
        <v>9382</v>
      </c>
    </row>
    <row r="20" spans="1:9" x14ac:dyDescent="0.3">
      <c r="A20" s="16"/>
      <c r="B20" s="17"/>
      <c r="C20" s="18" t="s">
        <v>15</v>
      </c>
      <c r="D20" s="18"/>
      <c r="E20" s="19"/>
      <c r="F20" s="11"/>
      <c r="G20" s="11"/>
      <c r="H20" s="11"/>
      <c r="I20" s="11"/>
    </row>
    <row r="21" spans="1:9" x14ac:dyDescent="0.3">
      <c r="A21" s="14">
        <v>6</v>
      </c>
      <c r="B21" s="13" t="s">
        <v>33</v>
      </c>
      <c r="C21" s="13" t="s">
        <v>34</v>
      </c>
      <c r="D21" s="14">
        <v>0.54200000000000004</v>
      </c>
      <c r="E21" s="14">
        <v>17469</v>
      </c>
      <c r="F21" s="11"/>
      <c r="G21" s="11"/>
      <c r="H21" s="11"/>
      <c r="I21" s="11"/>
    </row>
    <row r="22" spans="1:9" x14ac:dyDescent="0.3">
      <c r="A22" s="14">
        <v>7</v>
      </c>
      <c r="B22" s="13" t="s">
        <v>35</v>
      </c>
      <c r="C22" s="13" t="s">
        <v>36</v>
      </c>
      <c r="D22" s="14">
        <v>0.33</v>
      </c>
      <c r="E22" s="14">
        <v>23197</v>
      </c>
      <c r="F22" s="11"/>
      <c r="G22" s="11"/>
      <c r="H22" s="11"/>
      <c r="I22" s="11"/>
    </row>
    <row r="23" spans="1:9" x14ac:dyDescent="0.3">
      <c r="A23" s="12"/>
      <c r="B23" s="15" t="s">
        <v>5</v>
      </c>
      <c r="C23" s="14"/>
      <c r="D23" s="14"/>
      <c r="E23" s="12">
        <f>SUM(E21:E22)</f>
        <v>40666</v>
      </c>
      <c r="F23" s="11"/>
      <c r="G23" s="11"/>
      <c r="H23" s="11"/>
      <c r="I23" s="11"/>
    </row>
    <row r="24" spans="1:9" x14ac:dyDescent="0.3">
      <c r="A24" s="31" t="s">
        <v>13</v>
      </c>
      <c r="B24" s="34"/>
      <c r="C24" s="34"/>
      <c r="D24" s="34"/>
      <c r="E24" s="35"/>
      <c r="F24" s="11"/>
      <c r="G24" s="11"/>
      <c r="H24" s="11"/>
      <c r="I24" s="11"/>
    </row>
    <row r="25" spans="1:9" x14ac:dyDescent="0.3">
      <c r="A25" s="14">
        <v>8</v>
      </c>
      <c r="B25" s="13" t="s">
        <v>22</v>
      </c>
      <c r="C25" s="14" t="s">
        <v>23</v>
      </c>
      <c r="D25" s="14">
        <v>0.83599999999999997</v>
      </c>
      <c r="E25" s="14">
        <v>136209</v>
      </c>
      <c r="F25" s="11"/>
      <c r="G25" s="11"/>
      <c r="H25" s="11"/>
      <c r="I25" s="11"/>
    </row>
    <row r="26" spans="1:9" x14ac:dyDescent="0.3">
      <c r="A26" s="14">
        <v>9</v>
      </c>
      <c r="B26" s="13" t="s">
        <v>24</v>
      </c>
      <c r="C26" s="14" t="s">
        <v>25</v>
      </c>
      <c r="D26" s="14">
        <v>0.84499999999999997</v>
      </c>
      <c r="E26" s="14">
        <v>76718</v>
      </c>
      <c r="F26" s="11"/>
      <c r="G26" s="11"/>
      <c r="H26" s="11"/>
      <c r="I26" s="11"/>
    </row>
    <row r="27" spans="1:9" x14ac:dyDescent="0.3">
      <c r="A27" s="14"/>
      <c r="B27" s="15" t="s">
        <v>5</v>
      </c>
      <c r="C27" s="20"/>
      <c r="D27" s="14"/>
      <c r="E27" s="12">
        <f>E25+E26</f>
        <v>212927</v>
      </c>
      <c r="F27" s="11"/>
      <c r="G27" s="11"/>
      <c r="H27" s="11"/>
      <c r="I27" s="11"/>
    </row>
    <row r="28" spans="1:9" x14ac:dyDescent="0.3">
      <c r="A28" s="31" t="s">
        <v>30</v>
      </c>
      <c r="B28" s="34"/>
      <c r="C28" s="34"/>
      <c r="D28" s="34"/>
      <c r="E28" s="35"/>
      <c r="F28" s="11"/>
      <c r="G28" s="11"/>
      <c r="H28" s="11"/>
      <c r="I28" s="11"/>
    </row>
    <row r="29" spans="1:9" x14ac:dyDescent="0.3">
      <c r="A29" s="14">
        <v>10</v>
      </c>
      <c r="B29" s="20" t="s">
        <v>31</v>
      </c>
      <c r="C29" s="20" t="s">
        <v>32</v>
      </c>
      <c r="D29" s="14">
        <v>0.35</v>
      </c>
      <c r="E29" s="14">
        <v>21391</v>
      </c>
      <c r="F29" s="40"/>
      <c r="G29" s="41"/>
      <c r="H29" s="41"/>
      <c r="I29" s="11"/>
    </row>
    <row r="30" spans="1:9" x14ac:dyDescent="0.3">
      <c r="A30" s="14"/>
      <c r="B30" s="15" t="s">
        <v>5</v>
      </c>
      <c r="C30" s="14"/>
      <c r="D30" s="14"/>
      <c r="E30" s="12">
        <f>SUM(E29:E29)</f>
        <v>21391</v>
      </c>
      <c r="F30" s="11"/>
      <c r="G30" s="11"/>
      <c r="H30" s="11"/>
      <c r="I30" s="11"/>
    </row>
    <row r="31" spans="1:9" ht="15.6" x14ac:dyDescent="0.3">
      <c r="A31" s="4"/>
      <c r="B31" s="6" t="s">
        <v>12</v>
      </c>
      <c r="C31" s="7"/>
      <c r="D31" s="7"/>
      <c r="E31" s="8">
        <v>462211</v>
      </c>
      <c r="H31" s="5" t="s">
        <v>14</v>
      </c>
    </row>
    <row r="32" spans="1:9" ht="15.6" x14ac:dyDescent="0.3">
      <c r="A32" s="44"/>
      <c r="B32" s="45"/>
      <c r="C32" s="46"/>
      <c r="D32" s="46"/>
      <c r="E32" s="47"/>
    </row>
    <row r="33" spans="1:5" ht="15.6" x14ac:dyDescent="0.3">
      <c r="A33" s="44"/>
      <c r="B33" s="45"/>
      <c r="C33" s="46"/>
      <c r="D33" s="46"/>
      <c r="E33" s="47"/>
    </row>
    <row r="34" spans="1:5" ht="15.6" x14ac:dyDescent="0.3">
      <c r="A34" s="44"/>
      <c r="B34" s="45"/>
      <c r="C34" s="46"/>
      <c r="D34" s="46"/>
      <c r="E34" s="47"/>
    </row>
    <row r="36" spans="1:5" x14ac:dyDescent="0.3">
      <c r="B36" s="30" t="s">
        <v>40</v>
      </c>
      <c r="C36" s="30"/>
      <c r="D36" s="30"/>
      <c r="E36" s="30"/>
    </row>
  </sheetData>
  <mergeCells count="13">
    <mergeCell ref="F29:H29"/>
    <mergeCell ref="B12:E12"/>
    <mergeCell ref="A24:E24"/>
    <mergeCell ref="B7:E7"/>
    <mergeCell ref="B36:E36"/>
    <mergeCell ref="A17:E17"/>
    <mergeCell ref="A28:E28"/>
    <mergeCell ref="C2:E2"/>
    <mergeCell ref="B3:E3"/>
    <mergeCell ref="B4:E4"/>
    <mergeCell ref="B5:E5"/>
    <mergeCell ref="B6:E6"/>
    <mergeCell ref="A9:E9"/>
  </mergeCells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User</cp:lastModifiedBy>
  <cp:lastPrinted>2024-05-16T18:39:10Z</cp:lastPrinted>
  <dcterms:created xsi:type="dcterms:W3CDTF">2023-06-29T12:31:01Z</dcterms:created>
  <dcterms:modified xsi:type="dcterms:W3CDTF">2024-05-16T18:39:40Z</dcterms:modified>
</cp:coreProperties>
</file>