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2042024\"/>
    </mc:Choice>
  </mc:AlternateContent>
  <bookViews>
    <workbookView xWindow="0" yWindow="0" windowWidth="23040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7" i="1" l="1"/>
  <c r="E18" i="1" l="1"/>
  <c r="E43" i="1"/>
  <c r="E40" i="1"/>
  <c r="E32" i="1" l="1"/>
  <c r="E15" i="1"/>
  <c r="E29" i="1"/>
</calcChain>
</file>

<file path=xl/sharedStrings.xml><?xml version="1.0" encoding="utf-8"?>
<sst xmlns="http://schemas.openxmlformats.org/spreadsheetml/2006/main" count="60" uniqueCount="53">
  <si>
    <t>ՀԱՅԱՍՏԱՆԻ  ՀԱՆՐԱՊԵՏՈՒԹՅԱՆ ԱՐՄԱՎԻՐԻ  ՄԱՐԶԻ</t>
  </si>
  <si>
    <t xml:space="preserve">ԽՈՅ  ՀԱՄԱՅՆՔԻ  ԱՎԱԳԱՆՈՒ  </t>
  </si>
  <si>
    <t xml:space="preserve">Ց Ո Ւ Ց Ա Կ </t>
  </si>
  <si>
    <t>ԱՆՇԱՐԺ     ԳՈՒՅՔԻ   ՀԱՐԿԻ    ԳԾՈՎ     ԱՐՏՈՆՈՒԹՅՈՒՆՆԵՐԻ</t>
  </si>
  <si>
    <t xml:space="preserve">N </t>
  </si>
  <si>
    <t>Ընդամենը</t>
  </si>
  <si>
    <t xml:space="preserve">ՀԱՎԵԼՎԱԾ  </t>
  </si>
  <si>
    <t>ԱՆՈՒՆ ԱԶԳԱՆՈՒՆ</t>
  </si>
  <si>
    <t>ԿԱԴԱՍՏՐԱՅԻՆ ԾԱԾԿԱԳԻՐ</t>
  </si>
  <si>
    <t>ՀԱ</t>
  </si>
  <si>
    <t>ՀԱՐԿԻ ՉԱՓ</t>
  </si>
  <si>
    <t>ՀԱՅԹԱՂ</t>
  </si>
  <si>
    <t>ԸՆԴԱՄԵՆԸ</t>
  </si>
  <si>
    <t>ԳԵՂԱԿԵՐՏ</t>
  </si>
  <si>
    <t>ԾԻԱԾԱՆ</t>
  </si>
  <si>
    <t>ՇԱՀՈՒՄՅԱՆ</t>
  </si>
  <si>
    <t xml:space="preserve"> </t>
  </si>
  <si>
    <t>ՀՈՎՏԱՄԵՋ</t>
  </si>
  <si>
    <t xml:space="preserve">Սամվել Աբրահամյան </t>
  </si>
  <si>
    <t>04-055-0140-0004</t>
  </si>
  <si>
    <t>Սերոբ Սարգսյան</t>
  </si>
  <si>
    <t>04-060-0109-0003</t>
  </si>
  <si>
    <t>04-060-0128-0018</t>
  </si>
  <si>
    <t>ԱՂԱՎՆԱՏՈՒՆ</t>
  </si>
  <si>
    <t>Արամայիս Հունանյան</t>
  </si>
  <si>
    <t>04-006-0272-0003</t>
  </si>
  <si>
    <t>Միհրան Պողոսյան</t>
  </si>
  <si>
    <t>04-060-0128-0013</t>
  </si>
  <si>
    <t>04-060-0102-0016</t>
  </si>
  <si>
    <t>Վահագն Պետրոսյան</t>
  </si>
  <si>
    <t>04-087-0121-0006</t>
  </si>
  <si>
    <t>Աիդա Սարգսյան</t>
  </si>
  <si>
    <t>04-077-210-008</t>
  </si>
  <si>
    <t>Վարազդատ Սերոբյան</t>
  </si>
  <si>
    <t>04-055-0169-0005</t>
  </si>
  <si>
    <t>ԾԱՂԿԱԼԱՆՋ</t>
  </si>
  <si>
    <t>Գարիկ Գրիգորյան</t>
  </si>
  <si>
    <t>04-051-0135-0008</t>
  </si>
  <si>
    <t>Սուրիկ Անտոնյան</t>
  </si>
  <si>
    <t>04-060-0104-0021</t>
  </si>
  <si>
    <t>04-060-0122-0001</t>
  </si>
  <si>
    <t>04-060-0104-0022</t>
  </si>
  <si>
    <t>04-060-0116-0070</t>
  </si>
  <si>
    <t>04-060-0116-0069</t>
  </si>
  <si>
    <t>Նորայր Քարամյան</t>
  </si>
  <si>
    <t>04-053-0630-0001</t>
  </si>
  <si>
    <t>04-053-0630-001</t>
  </si>
  <si>
    <t>04-053-0625-0001</t>
  </si>
  <si>
    <t>ԴՈՂՍ</t>
  </si>
  <si>
    <t>Մարտին Հայրապետյան</t>
  </si>
  <si>
    <t>04-038-0127-0009</t>
  </si>
  <si>
    <t>2024 ԹՎԱԿԱՆԻ   ԱՊՐԻԼԻ 12 ԹԻՎ    43-Ա  ՈՐՈՇՄԱՆ</t>
  </si>
  <si>
    <t>ԱՇԽԱՏԱԿԱԶՄԻ ՔԱՐՏՈՒՂԱՐ՝                                Ա․ ԱՌԱՔԵԼՅԱՆ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</si>
</sst>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8" zoomScale="136" zoomScaleNormal="136" workbookViewId="0">
      <selection activeCell="H37" sqref="H37"/>
    </sheetView>
  </sheetViews>
  <sheetFormatPr defaultColWidth="9.109375" defaultRowHeight="14.4" x14ac:dyDescent="0.3"/>
  <cols>
    <col min="1" max="1" width="4.33203125" style="22" customWidth="1"/>
    <col min="2" max="2" width="25.109375" style="7" customWidth="1"/>
    <col min="3" max="3" width="18.33203125" style="6" customWidth="1"/>
    <col min="4" max="4" width="7.6640625" style="8" customWidth="1"/>
    <col min="5" max="5" width="17.33203125" style="8" customWidth="1"/>
    <col min="6" max="16384" width="9.109375" style="6"/>
  </cols>
  <sheetData>
    <row r="1" spans="1:5" x14ac:dyDescent="0.3">
      <c r="D1" s="23"/>
      <c r="E1" s="23"/>
    </row>
    <row r="2" spans="1:5" ht="15.6" x14ac:dyDescent="0.35">
      <c r="A2" s="21"/>
      <c r="B2" s="1"/>
      <c r="C2" s="42" t="s">
        <v>6</v>
      </c>
      <c r="D2" s="42"/>
      <c r="E2" s="42"/>
    </row>
    <row r="3" spans="1:5" ht="15.6" x14ac:dyDescent="0.35">
      <c r="A3" s="21"/>
      <c r="B3" s="42" t="s">
        <v>0</v>
      </c>
      <c r="C3" s="42"/>
      <c r="D3" s="42"/>
      <c r="E3" s="42"/>
    </row>
    <row r="4" spans="1:5" ht="15.6" x14ac:dyDescent="0.35">
      <c r="A4" s="21"/>
      <c r="B4" s="42" t="s">
        <v>1</v>
      </c>
      <c r="C4" s="42"/>
      <c r="D4" s="42"/>
      <c r="E4" s="42"/>
    </row>
    <row r="5" spans="1:5" ht="15.6" x14ac:dyDescent="0.35">
      <c r="A5" s="21"/>
      <c r="B5" s="42" t="s">
        <v>51</v>
      </c>
      <c r="C5" s="42"/>
      <c r="D5" s="42"/>
      <c r="E5" s="42"/>
    </row>
    <row r="6" spans="1:5" ht="15.6" x14ac:dyDescent="0.35">
      <c r="A6" s="21"/>
      <c r="B6" s="41" t="s">
        <v>2</v>
      </c>
      <c r="C6" s="41"/>
      <c r="D6" s="41"/>
      <c r="E6" s="41"/>
    </row>
    <row r="7" spans="1:5" ht="15.6" x14ac:dyDescent="0.35">
      <c r="A7" s="21"/>
      <c r="B7" s="41" t="s">
        <v>3</v>
      </c>
      <c r="C7" s="41"/>
      <c r="D7" s="41"/>
      <c r="E7" s="41"/>
    </row>
    <row r="8" spans="1:5" ht="57" customHeight="1" x14ac:dyDescent="0.3">
      <c r="A8" s="2" t="s">
        <v>4</v>
      </c>
      <c r="B8" s="3" t="s">
        <v>7</v>
      </c>
      <c r="C8" s="4" t="s">
        <v>8</v>
      </c>
      <c r="D8" s="4" t="s">
        <v>9</v>
      </c>
      <c r="E8" s="4" t="s">
        <v>10</v>
      </c>
    </row>
    <row r="9" spans="1:5" ht="15.75" customHeight="1" x14ac:dyDescent="0.3">
      <c r="A9" s="43" t="s">
        <v>48</v>
      </c>
      <c r="B9" s="44"/>
      <c r="C9" s="44"/>
      <c r="D9" s="44"/>
      <c r="E9" s="45"/>
    </row>
    <row r="10" spans="1:5" ht="26.25" customHeight="1" x14ac:dyDescent="0.3">
      <c r="A10" s="2">
        <v>1</v>
      </c>
      <c r="B10" s="24" t="s">
        <v>49</v>
      </c>
      <c r="C10" s="25" t="s">
        <v>50</v>
      </c>
      <c r="D10" s="53">
        <v>0.69</v>
      </c>
      <c r="E10" s="4">
        <v>93691</v>
      </c>
    </row>
    <row r="11" spans="1:5" ht="10.5" customHeight="1" x14ac:dyDescent="0.3">
      <c r="A11" s="2"/>
      <c r="B11" s="13" t="s">
        <v>5</v>
      </c>
      <c r="C11" s="4"/>
      <c r="D11" s="4"/>
      <c r="E11" s="4">
        <f>SUM(E10)</f>
        <v>93691</v>
      </c>
    </row>
    <row r="12" spans="1:5" x14ac:dyDescent="0.3">
      <c r="A12" s="12"/>
      <c r="B12" s="27" t="s">
        <v>11</v>
      </c>
      <c r="C12" s="28"/>
      <c r="D12" s="28"/>
      <c r="E12" s="29"/>
    </row>
    <row r="13" spans="1:5" ht="18" customHeight="1" x14ac:dyDescent="0.3">
      <c r="A13" s="12">
        <v>2</v>
      </c>
      <c r="B13" s="18" t="s">
        <v>18</v>
      </c>
      <c r="C13" s="18" t="s">
        <v>19</v>
      </c>
      <c r="D13" s="18">
        <v>0.46</v>
      </c>
      <c r="E13" s="12">
        <v>45778</v>
      </c>
    </row>
    <row r="14" spans="1:5" x14ac:dyDescent="0.3">
      <c r="A14" s="12">
        <v>3</v>
      </c>
      <c r="B14" s="18" t="s">
        <v>33</v>
      </c>
      <c r="C14" s="11" t="s">
        <v>34</v>
      </c>
      <c r="D14" s="12">
        <v>0.16</v>
      </c>
      <c r="E14" s="12">
        <v>8939</v>
      </c>
    </row>
    <row r="15" spans="1:5" x14ac:dyDescent="0.3">
      <c r="A15" s="12"/>
      <c r="B15" s="13" t="s">
        <v>5</v>
      </c>
      <c r="C15" s="12"/>
      <c r="D15" s="12"/>
      <c r="E15" s="10">
        <f>SUM(E13:E14)</f>
        <v>54717</v>
      </c>
    </row>
    <row r="16" spans="1:5" x14ac:dyDescent="0.3">
      <c r="A16" s="27" t="s">
        <v>15</v>
      </c>
      <c r="B16" s="28"/>
      <c r="C16" s="28"/>
      <c r="D16" s="28"/>
      <c r="E16" s="29"/>
    </row>
    <row r="17" spans="1:9" x14ac:dyDescent="0.3">
      <c r="A17" s="10">
        <v>4</v>
      </c>
      <c r="B17" s="18" t="s">
        <v>31</v>
      </c>
      <c r="C17" s="12" t="s">
        <v>32</v>
      </c>
      <c r="D17" s="12">
        <v>0.56000000000000005</v>
      </c>
      <c r="E17" s="12">
        <v>8836</v>
      </c>
    </row>
    <row r="18" spans="1:9" x14ac:dyDescent="0.3">
      <c r="A18" s="20"/>
      <c r="B18" s="13" t="s">
        <v>5</v>
      </c>
      <c r="C18" s="12"/>
      <c r="D18" s="12"/>
      <c r="E18" s="10">
        <f>SUM(E17:E17)</f>
        <v>8836</v>
      </c>
    </row>
    <row r="19" spans="1:9" x14ac:dyDescent="0.3">
      <c r="A19" s="27" t="s">
        <v>17</v>
      </c>
      <c r="B19" s="30"/>
      <c r="C19" s="30"/>
      <c r="D19" s="30"/>
      <c r="E19" s="31"/>
      <c r="F19" s="9"/>
      <c r="G19" s="9"/>
      <c r="H19" s="9"/>
      <c r="I19" s="9"/>
    </row>
    <row r="20" spans="1:9" x14ac:dyDescent="0.3">
      <c r="A20" s="37">
        <v>6</v>
      </c>
      <c r="B20" s="32" t="s">
        <v>20</v>
      </c>
      <c r="C20" s="11" t="s">
        <v>21</v>
      </c>
      <c r="D20" s="12">
        <v>0.1583</v>
      </c>
      <c r="E20" s="12">
        <v>18445</v>
      </c>
      <c r="F20" s="9"/>
      <c r="G20" s="9"/>
      <c r="H20" s="9"/>
      <c r="I20" s="9"/>
    </row>
    <row r="21" spans="1:9" x14ac:dyDescent="0.3">
      <c r="A21" s="38"/>
      <c r="B21" s="36"/>
      <c r="C21" s="11" t="s">
        <v>22</v>
      </c>
      <c r="D21" s="12">
        <v>0.81</v>
      </c>
      <c r="E21" s="12">
        <v>9437</v>
      </c>
      <c r="F21" s="9"/>
      <c r="G21" s="9"/>
      <c r="H21" s="9"/>
      <c r="I21" s="9"/>
    </row>
    <row r="22" spans="1:9" x14ac:dyDescent="0.3">
      <c r="A22" s="37">
        <v>7</v>
      </c>
      <c r="B22" s="32" t="s">
        <v>38</v>
      </c>
      <c r="C22" s="11" t="s">
        <v>39</v>
      </c>
      <c r="D22" s="12">
        <v>0.1827</v>
      </c>
      <c r="E22" s="12">
        <v>20580</v>
      </c>
      <c r="F22" s="9"/>
      <c r="G22" s="9"/>
      <c r="H22" s="9"/>
      <c r="I22" s="9"/>
    </row>
    <row r="23" spans="1:9" x14ac:dyDescent="0.3">
      <c r="A23" s="40"/>
      <c r="B23" s="39"/>
      <c r="C23" s="11" t="s">
        <v>40</v>
      </c>
      <c r="D23" s="12">
        <v>0.20519999999999999</v>
      </c>
      <c r="E23" s="12">
        <v>537</v>
      </c>
      <c r="F23" s="9"/>
      <c r="G23" s="9"/>
      <c r="H23" s="9"/>
      <c r="I23" s="9"/>
    </row>
    <row r="24" spans="1:9" x14ac:dyDescent="0.3">
      <c r="A24" s="40"/>
      <c r="B24" s="39"/>
      <c r="C24" s="11" t="s">
        <v>41</v>
      </c>
      <c r="D24" s="12">
        <v>0.2046</v>
      </c>
      <c r="E24" s="12">
        <v>20907</v>
      </c>
      <c r="F24" s="9"/>
      <c r="G24" s="9"/>
      <c r="H24" s="9"/>
      <c r="I24" s="9"/>
    </row>
    <row r="25" spans="1:9" x14ac:dyDescent="0.3">
      <c r="A25" s="40"/>
      <c r="B25" s="39"/>
      <c r="C25" s="11" t="s">
        <v>42</v>
      </c>
      <c r="D25" s="12">
        <v>5.21E-2</v>
      </c>
      <c r="E25" s="12">
        <v>5782</v>
      </c>
      <c r="F25" s="9"/>
      <c r="G25" s="9"/>
      <c r="H25" s="9"/>
      <c r="I25" s="9"/>
    </row>
    <row r="26" spans="1:9" x14ac:dyDescent="0.3">
      <c r="A26" s="38"/>
      <c r="B26" s="36"/>
      <c r="C26" s="11" t="s">
        <v>43</v>
      </c>
      <c r="D26" s="12">
        <v>4.9000000000000002E-2</v>
      </c>
      <c r="E26" s="12">
        <v>4333</v>
      </c>
      <c r="F26" s="9"/>
      <c r="G26" s="9"/>
      <c r="H26" s="9"/>
      <c r="I26" s="9"/>
    </row>
    <row r="27" spans="1:9" x14ac:dyDescent="0.3">
      <c r="A27" s="34">
        <v>8</v>
      </c>
      <c r="B27" s="32" t="s">
        <v>26</v>
      </c>
      <c r="C27" s="11" t="s">
        <v>27</v>
      </c>
      <c r="D27" s="12">
        <v>8.2000000000000003E-2</v>
      </c>
      <c r="E27" s="12">
        <v>14160</v>
      </c>
      <c r="F27" s="9"/>
      <c r="G27" s="9"/>
      <c r="H27" s="9"/>
      <c r="I27" s="9"/>
    </row>
    <row r="28" spans="1:9" x14ac:dyDescent="0.3">
      <c r="A28" s="35"/>
      <c r="B28" s="33"/>
      <c r="C28" s="11" t="s">
        <v>28</v>
      </c>
      <c r="D28" s="12">
        <v>0.19900000000000001</v>
      </c>
      <c r="E28" s="12">
        <v>18583</v>
      </c>
      <c r="F28" s="9"/>
      <c r="G28" s="9"/>
      <c r="H28" s="9"/>
      <c r="I28" s="9"/>
    </row>
    <row r="29" spans="1:9" x14ac:dyDescent="0.3">
      <c r="A29" s="10"/>
      <c r="B29" s="13" t="s">
        <v>5</v>
      </c>
      <c r="C29" s="12"/>
      <c r="D29" s="12"/>
      <c r="E29" s="10">
        <f>SUM(E20:E28)</f>
        <v>112764</v>
      </c>
      <c r="F29" s="9"/>
      <c r="G29" s="9"/>
      <c r="H29" s="9"/>
      <c r="I29" s="9"/>
    </row>
    <row r="30" spans="1:9" x14ac:dyDescent="0.3">
      <c r="A30" s="14"/>
      <c r="B30" s="15"/>
      <c r="C30" s="16" t="s">
        <v>35</v>
      </c>
      <c r="D30" s="16"/>
      <c r="E30" s="17"/>
      <c r="F30" s="9"/>
      <c r="G30" s="9"/>
      <c r="H30" s="9"/>
      <c r="I30" s="9"/>
    </row>
    <row r="31" spans="1:9" ht="16.5" customHeight="1" x14ac:dyDescent="0.3">
      <c r="A31" s="12">
        <v>9</v>
      </c>
      <c r="B31" s="18" t="s">
        <v>36</v>
      </c>
      <c r="C31" s="11" t="s">
        <v>37</v>
      </c>
      <c r="D31" s="12">
        <v>0.25</v>
      </c>
      <c r="E31" s="12">
        <v>23290</v>
      </c>
      <c r="F31" s="9"/>
      <c r="G31" s="9"/>
      <c r="H31" s="9"/>
      <c r="I31" s="9"/>
    </row>
    <row r="32" spans="1:9" x14ac:dyDescent="0.3">
      <c r="A32" s="10"/>
      <c r="B32" s="13" t="s">
        <v>5</v>
      </c>
      <c r="C32" s="12"/>
      <c r="D32" s="12"/>
      <c r="E32" s="10">
        <f>SUM(E31:E31)</f>
        <v>23290</v>
      </c>
      <c r="F32" s="9"/>
      <c r="G32" s="9"/>
      <c r="H32" s="9"/>
      <c r="I32" s="9"/>
    </row>
    <row r="33" spans="1:9" x14ac:dyDescent="0.3">
      <c r="A33" s="27" t="s">
        <v>14</v>
      </c>
      <c r="B33" s="30"/>
      <c r="C33" s="30"/>
      <c r="D33" s="30"/>
      <c r="E33" s="31"/>
      <c r="F33" s="9"/>
      <c r="G33" s="9"/>
      <c r="H33" s="9"/>
      <c r="I33" s="9"/>
    </row>
    <row r="34" spans="1:9" x14ac:dyDescent="0.3">
      <c r="A34" s="37">
        <v>10</v>
      </c>
      <c r="B34" s="32" t="s">
        <v>44</v>
      </c>
      <c r="C34" s="18" t="s">
        <v>45</v>
      </c>
      <c r="D34" s="19">
        <v>0.34</v>
      </c>
      <c r="E34" s="12">
        <v>24242</v>
      </c>
      <c r="F34" s="9"/>
      <c r="G34" s="9"/>
      <c r="H34" s="9"/>
      <c r="I34" s="9"/>
    </row>
    <row r="35" spans="1:9" x14ac:dyDescent="0.3">
      <c r="A35" s="40"/>
      <c r="B35" s="39"/>
      <c r="C35" s="18" t="s">
        <v>46</v>
      </c>
      <c r="D35" s="19">
        <v>0.2</v>
      </c>
      <c r="E35" s="12">
        <v>20693</v>
      </c>
      <c r="F35" s="9"/>
      <c r="G35" s="9"/>
      <c r="H35" s="9"/>
      <c r="I35" s="9"/>
    </row>
    <row r="36" spans="1:9" x14ac:dyDescent="0.3">
      <c r="A36" s="38"/>
      <c r="B36" s="36"/>
      <c r="C36" s="18" t="s">
        <v>47</v>
      </c>
      <c r="D36" s="19">
        <v>0.13</v>
      </c>
      <c r="E36" s="12">
        <v>8648</v>
      </c>
      <c r="F36" s="9"/>
      <c r="G36" s="9"/>
      <c r="H36" s="9"/>
      <c r="I36" s="9"/>
    </row>
    <row r="37" spans="1:9" x14ac:dyDescent="0.3">
      <c r="A37" s="10"/>
      <c r="B37" s="13" t="s">
        <v>5</v>
      </c>
      <c r="C37" s="10"/>
      <c r="D37" s="10"/>
      <c r="E37" s="10">
        <f>SUM(E34:E36)</f>
        <v>53583</v>
      </c>
      <c r="F37" s="9"/>
      <c r="G37" s="9"/>
      <c r="H37" s="9"/>
      <c r="I37" s="9"/>
    </row>
    <row r="38" spans="1:9" x14ac:dyDescent="0.3">
      <c r="A38" s="12"/>
      <c r="B38" s="27" t="s">
        <v>13</v>
      </c>
      <c r="C38" s="30"/>
      <c r="D38" s="30"/>
      <c r="E38" s="31"/>
      <c r="F38" s="9"/>
      <c r="G38" s="9"/>
      <c r="H38" s="9"/>
      <c r="I38" s="9"/>
    </row>
    <row r="39" spans="1:9" x14ac:dyDescent="0.3">
      <c r="A39" s="12">
        <v>11</v>
      </c>
      <c r="B39" s="11" t="s">
        <v>29</v>
      </c>
      <c r="C39" s="18" t="s">
        <v>30</v>
      </c>
      <c r="D39" s="12">
        <v>0.74</v>
      </c>
      <c r="E39" s="12">
        <v>6358</v>
      </c>
      <c r="F39" s="9"/>
      <c r="G39" s="9"/>
      <c r="H39" s="9"/>
      <c r="I39" s="9"/>
    </row>
    <row r="40" spans="1:9" x14ac:dyDescent="0.3">
      <c r="A40" s="12"/>
      <c r="B40" s="13" t="s">
        <v>5</v>
      </c>
      <c r="C40" s="18"/>
      <c r="D40" s="12"/>
      <c r="E40" s="10">
        <f>SUM(E39:E39)</f>
        <v>6358</v>
      </c>
      <c r="F40" s="9"/>
      <c r="G40" s="9"/>
      <c r="H40" s="9"/>
      <c r="I40" s="9"/>
    </row>
    <row r="41" spans="1:9" x14ac:dyDescent="0.3">
      <c r="A41" s="27" t="s">
        <v>23</v>
      </c>
      <c r="B41" s="30"/>
      <c r="C41" s="30"/>
      <c r="D41" s="30"/>
      <c r="E41" s="31"/>
      <c r="F41" s="9"/>
      <c r="G41" s="9"/>
      <c r="H41" s="9"/>
      <c r="I41" s="9"/>
    </row>
    <row r="42" spans="1:9" x14ac:dyDescent="0.3">
      <c r="A42" s="12">
        <v>12</v>
      </c>
      <c r="B42" s="18" t="s">
        <v>24</v>
      </c>
      <c r="C42" s="18" t="s">
        <v>25</v>
      </c>
      <c r="D42" s="12">
        <v>0.39</v>
      </c>
      <c r="E42" s="12">
        <v>50744</v>
      </c>
      <c r="F42" s="46"/>
      <c r="G42" s="47"/>
      <c r="H42" s="47"/>
      <c r="I42" s="9"/>
    </row>
    <row r="43" spans="1:9" x14ac:dyDescent="0.3">
      <c r="A43" s="12"/>
      <c r="B43" s="13" t="s">
        <v>5</v>
      </c>
      <c r="C43" s="12"/>
      <c r="D43" s="12"/>
      <c r="E43" s="10">
        <f>SUM(E42:E42)</f>
        <v>50744</v>
      </c>
      <c r="F43" s="9"/>
      <c r="G43" s="9"/>
      <c r="H43" s="9"/>
      <c r="I43" s="9"/>
    </row>
    <row r="44" spans="1:9" ht="15" customHeight="1" x14ac:dyDescent="0.3">
      <c r="A44" s="48"/>
      <c r="B44" s="49"/>
      <c r="C44" s="49"/>
      <c r="D44" s="49"/>
      <c r="E44" s="49"/>
    </row>
    <row r="45" spans="1:9" ht="15.6" x14ac:dyDescent="0.3">
      <c r="A45" s="5"/>
      <c r="B45" s="50" t="s">
        <v>12</v>
      </c>
      <c r="C45" s="51"/>
      <c r="D45" s="52"/>
      <c r="E45" s="54">
        <v>403983</v>
      </c>
      <c r="H45" s="6" t="s">
        <v>16</v>
      </c>
    </row>
    <row r="47" spans="1:9" x14ac:dyDescent="0.3">
      <c r="B47" s="26" t="s">
        <v>52</v>
      </c>
      <c r="C47" s="26"/>
      <c r="D47" s="26"/>
      <c r="E47" s="26"/>
    </row>
  </sheetData>
  <mergeCells count="25">
    <mergeCell ref="A9:E9"/>
    <mergeCell ref="F42:H42"/>
    <mergeCell ref="B38:E38"/>
    <mergeCell ref="A33:E33"/>
    <mergeCell ref="A44:E44"/>
    <mergeCell ref="B12:E12"/>
    <mergeCell ref="B22:B26"/>
    <mergeCell ref="A22:A26"/>
    <mergeCell ref="B7:E7"/>
    <mergeCell ref="C2:E2"/>
    <mergeCell ref="B3:E3"/>
    <mergeCell ref="B4:E4"/>
    <mergeCell ref="B5:E5"/>
    <mergeCell ref="B6:E6"/>
    <mergeCell ref="B47:E47"/>
    <mergeCell ref="A16:E16"/>
    <mergeCell ref="A19:E19"/>
    <mergeCell ref="B27:B28"/>
    <mergeCell ref="A27:A28"/>
    <mergeCell ref="B20:B21"/>
    <mergeCell ref="A20:A21"/>
    <mergeCell ref="A41:E41"/>
    <mergeCell ref="B34:B36"/>
    <mergeCell ref="A34:A36"/>
    <mergeCell ref="B45:D45"/>
  </mergeCells>
  <pageMargins left="0.70866141732283472" right="0.31496062992125984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Asus-H510M</dc:creator>
  <cp:lastModifiedBy>User</cp:lastModifiedBy>
  <cp:lastPrinted>2024-04-05T14:21:54Z</cp:lastPrinted>
  <dcterms:created xsi:type="dcterms:W3CDTF">2023-06-29T12:31:01Z</dcterms:created>
  <dcterms:modified xsi:type="dcterms:W3CDTF">2024-04-11T21:31:44Z</dcterms:modified>
</cp:coreProperties>
</file>